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gianteagle.sharepoint.com/sites/MVIM/SiteAssets/"/>
    </mc:Choice>
  </mc:AlternateContent>
  <xr:revisionPtr revIDLastSave="0" documentId="8_{5728FAF5-6DB7-46D9-934E-BEB322A90572}" xr6:coauthVersionLast="47" xr6:coauthVersionMax="47" xr10:uidLastSave="{00000000-0000-0000-0000-000000000000}"/>
  <workbookProtection workbookAlgorithmName="SHA-512" workbookHashValue="Mb87BqihTeaEMWccV+JKsTQq6ozpLe5TDlHjWVcw8rdGU6vlNVTQYZMcWKFMM2aWSa1gd7eRd/fjGSH2WFFz5g==" workbookSaltValue="RjnUb3Urmhtw2iE8PqLNRw==" workbookSpinCount="100000" lockStructure="1"/>
  <bookViews>
    <workbookView xWindow="26850" yWindow="1470" windowWidth="20610" windowHeight="16470" activeTab="1" xr2:uid="{45AB9B4C-8546-4870-823E-AF7544ECDA48}"/>
  </bookViews>
  <sheets>
    <sheet name="Definitions" sheetId="2" r:id="rId1"/>
    <sheet name="Cost Change Form" sheetId="1" r:id="rId2"/>
    <sheet name="Justification" sheetId="3" r:id="rId3"/>
  </sheets>
  <externalReferences>
    <externalReference r:id="rId4"/>
  </externalReferences>
  <definedNames>
    <definedName name="Check">[1]DropDowns!$H$22:$H$23</definedName>
    <definedName name="New_Reason_Code">[1]DropDowns!$A$11:$A$13</definedName>
    <definedName name="Yes_No">[1]DropDowns!$A$21:$A$23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7" i="1" l="1"/>
  <c r="R77" i="1" s="1"/>
  <c r="O78" i="1"/>
  <c r="R78" i="1" s="1"/>
  <c r="K77" i="1"/>
  <c r="K78" i="1"/>
  <c r="J77" i="1"/>
  <c r="J78" i="1"/>
  <c r="K71" i="1" l="1"/>
  <c r="K72" i="1"/>
  <c r="K73" i="1"/>
  <c r="K74" i="1"/>
  <c r="K75" i="1"/>
  <c r="K76" i="1"/>
  <c r="K79" i="1"/>
  <c r="K80" i="1"/>
  <c r="J76" i="1"/>
  <c r="J79" i="1"/>
  <c r="J80" i="1"/>
  <c r="O71" i="1"/>
  <c r="O72" i="1"/>
  <c r="O73" i="1"/>
  <c r="O74" i="1"/>
  <c r="O75" i="1"/>
  <c r="R75" i="1" s="1"/>
  <c r="O76" i="1"/>
  <c r="R76" i="1" s="1"/>
  <c r="O79" i="1"/>
  <c r="R79" i="1" s="1"/>
  <c r="O80" i="1"/>
  <c r="O32" i="1"/>
  <c r="O33" i="1"/>
  <c r="J32" i="1"/>
  <c r="J33" i="1"/>
  <c r="K32" i="1"/>
  <c r="K33" i="1"/>
  <c r="R33" i="1" l="1"/>
  <c r="R72" i="1"/>
  <c r="R73" i="1"/>
  <c r="R71" i="1"/>
  <c r="R32" i="1"/>
  <c r="R74" i="1"/>
  <c r="R80" i="1"/>
  <c r="J43" i="1"/>
  <c r="J44" i="1" l="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12" i="1"/>
  <c r="J13" i="1"/>
  <c r="J14" i="1"/>
  <c r="J15" i="1"/>
  <c r="J16" i="1"/>
  <c r="J17" i="1"/>
  <c r="J18" i="1"/>
  <c r="J19" i="1"/>
  <c r="J20" i="1"/>
  <c r="J21" i="1"/>
  <c r="J22" i="1"/>
  <c r="J23" i="1"/>
  <c r="J24" i="1"/>
  <c r="J25" i="1"/>
  <c r="J26" i="1"/>
  <c r="J27" i="1"/>
  <c r="J28" i="1"/>
  <c r="J29" i="1"/>
  <c r="J30" i="1"/>
  <c r="J31" i="1"/>
  <c r="J34" i="1"/>
  <c r="J35" i="1"/>
  <c r="J36" i="1"/>
  <c r="J37" i="1"/>
  <c r="J38" i="1"/>
  <c r="J39" i="1"/>
  <c r="J40" i="1"/>
  <c r="J41" i="1"/>
  <c r="J42" i="1"/>
  <c r="J11" i="1"/>
  <c r="K11" i="1"/>
  <c r="O44" i="1" l="1"/>
  <c r="O45" i="1"/>
  <c r="O46" i="1"/>
  <c r="O47" i="1"/>
  <c r="O48" i="1"/>
  <c r="O49" i="1"/>
  <c r="O50" i="1"/>
  <c r="O51" i="1"/>
  <c r="O52" i="1"/>
  <c r="O53" i="1"/>
  <c r="O54" i="1"/>
  <c r="O55" i="1"/>
  <c r="O56" i="1"/>
  <c r="O57" i="1"/>
  <c r="O58" i="1"/>
  <c r="O59" i="1"/>
  <c r="O60" i="1"/>
  <c r="O61" i="1"/>
  <c r="O62" i="1"/>
  <c r="O63" i="1"/>
  <c r="O64" i="1"/>
  <c r="O65" i="1"/>
  <c r="O66" i="1"/>
  <c r="O67" i="1"/>
  <c r="O68" i="1"/>
  <c r="O69" i="1"/>
  <c r="O70" i="1"/>
  <c r="O43" i="1"/>
  <c r="O12" i="1"/>
  <c r="O13" i="1"/>
  <c r="O14" i="1"/>
  <c r="O15" i="1"/>
  <c r="O16" i="1"/>
  <c r="O17" i="1"/>
  <c r="O18" i="1"/>
  <c r="O19" i="1"/>
  <c r="O20" i="1"/>
  <c r="O21" i="1"/>
  <c r="O22" i="1"/>
  <c r="O23" i="1"/>
  <c r="O24" i="1"/>
  <c r="O25" i="1"/>
  <c r="O26" i="1"/>
  <c r="O27" i="1"/>
  <c r="O28" i="1"/>
  <c r="O29" i="1"/>
  <c r="O30" i="1"/>
  <c r="O31" i="1"/>
  <c r="O34" i="1"/>
  <c r="O35" i="1"/>
  <c r="O36" i="1"/>
  <c r="O37" i="1"/>
  <c r="O38" i="1"/>
  <c r="O39" i="1"/>
  <c r="O40" i="1"/>
  <c r="O41" i="1"/>
  <c r="O42" i="1"/>
  <c r="O11" i="1"/>
  <c r="R34" i="1" l="1"/>
  <c r="K44" i="1"/>
  <c r="K45" i="1"/>
  <c r="K46" i="1"/>
  <c r="K47" i="1"/>
  <c r="K48" i="1"/>
  <c r="K49" i="1"/>
  <c r="K50" i="1"/>
  <c r="K51" i="1"/>
  <c r="K52" i="1"/>
  <c r="K53" i="1"/>
  <c r="K54" i="1"/>
  <c r="K55" i="1"/>
  <c r="K56" i="1"/>
  <c r="K57" i="1"/>
  <c r="K58" i="1"/>
  <c r="K59" i="1"/>
  <c r="K60" i="1"/>
  <c r="K61" i="1"/>
  <c r="K62" i="1"/>
  <c r="K63" i="1"/>
  <c r="K64" i="1"/>
  <c r="K65" i="1"/>
  <c r="K66" i="1"/>
  <c r="K67" i="1"/>
  <c r="K68" i="1"/>
  <c r="K69" i="1"/>
  <c r="K70" i="1"/>
  <c r="K43" i="1"/>
  <c r="K12" i="1"/>
  <c r="K13" i="1"/>
  <c r="K14" i="1"/>
  <c r="K15" i="1"/>
  <c r="K16" i="1"/>
  <c r="K17" i="1"/>
  <c r="K18" i="1"/>
  <c r="K19" i="1"/>
  <c r="K20" i="1"/>
  <c r="K21" i="1"/>
  <c r="K22" i="1"/>
  <c r="K23" i="1"/>
  <c r="K24" i="1"/>
  <c r="K25" i="1"/>
  <c r="K26" i="1"/>
  <c r="K27" i="1"/>
  <c r="K28" i="1"/>
  <c r="K29" i="1"/>
  <c r="K30" i="1"/>
  <c r="K31" i="1"/>
  <c r="K34" i="1"/>
  <c r="K35" i="1"/>
  <c r="K36" i="1"/>
  <c r="K37" i="1"/>
  <c r="K38" i="1"/>
  <c r="K39" i="1"/>
  <c r="K40" i="1"/>
  <c r="K41" i="1"/>
  <c r="K42" i="1"/>
  <c r="O28" i="3" l="1"/>
  <c r="S28" i="3"/>
  <c r="AB38" i="3"/>
  <c r="AB39" i="3"/>
  <c r="AB40" i="3"/>
  <c r="AB41" i="3"/>
  <c r="AB42" i="3"/>
  <c r="AB43" i="3"/>
  <c r="AB44" i="3"/>
  <c r="AB45" i="3"/>
  <c r="AB46" i="3"/>
  <c r="AB47" i="3"/>
  <c r="R41" i="1" l="1"/>
  <c r="R38" i="1"/>
  <c r="R28" i="1"/>
  <c r="R24" i="1"/>
  <c r="R20" i="1"/>
  <c r="R16" i="1"/>
  <c r="R12" i="1"/>
  <c r="R68" i="1"/>
  <c r="R64" i="1"/>
  <c r="R60" i="1"/>
  <c r="R56" i="1"/>
  <c r="R52" i="1"/>
  <c r="R48" i="1"/>
  <c r="R44" i="1"/>
  <c r="R11" i="1"/>
  <c r="R37" i="1"/>
  <c r="R31" i="1"/>
  <c r="R27" i="1"/>
  <c r="R23" i="1"/>
  <c r="R19" i="1"/>
  <c r="R15" i="1"/>
  <c r="R43" i="1"/>
  <c r="R67" i="1"/>
  <c r="R63" i="1"/>
  <c r="R59" i="1"/>
  <c r="R55" i="1"/>
  <c r="R51" i="1"/>
  <c r="R47" i="1"/>
  <c r="R40" i="1"/>
  <c r="R36" i="1"/>
  <c r="R30" i="1"/>
  <c r="R26" i="1"/>
  <c r="R22" i="1"/>
  <c r="R18" i="1"/>
  <c r="R14" i="1"/>
  <c r="R70" i="1"/>
  <c r="R66" i="1"/>
  <c r="R62" i="1"/>
  <c r="R58" i="1"/>
  <c r="R54" i="1"/>
  <c r="R50" i="1"/>
  <c r="R46" i="1"/>
  <c r="R42" i="1"/>
  <c r="R39" i="1"/>
  <c r="R35" i="1"/>
  <c r="R29" i="1"/>
  <c r="R25" i="1"/>
  <c r="R21" i="1"/>
  <c r="R17" i="1"/>
  <c r="R13" i="1"/>
  <c r="R69" i="1"/>
  <c r="R65" i="1"/>
  <c r="R61" i="1"/>
  <c r="R57" i="1"/>
  <c r="R53" i="1"/>
  <c r="R49" i="1"/>
  <c r="R4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<sst xmlns="http://schemas.openxmlformats.org/spreadsheetml/2006/main" count="204" uniqueCount="158">
  <si>
    <t>Cost Change Form Field Definitions</t>
  </si>
  <si>
    <t>Price Changes will not be accepted without at least 60 days prior notice from Submitted Date</t>
  </si>
  <si>
    <t>DO NOT INCLUDE CHECK DIGITS FOR ANY UPC SUBMISSIONS</t>
  </si>
  <si>
    <t>Field Shading Guide</t>
  </si>
  <si>
    <r>
      <t xml:space="preserve">          DIRECTIONS: </t>
    </r>
    <r>
      <rPr>
        <sz val="11"/>
        <color theme="1"/>
        <rFont val="Calibri"/>
        <family val="2"/>
        <scheme val="minor"/>
      </rPr>
      <t>For best results, select an Item Type and Reason before entering any Item/Cost/Retail data</t>
    </r>
    <r>
      <rPr>
        <b/>
        <sz val="11"/>
        <color theme="1"/>
        <rFont val="Calibri"/>
        <family val="2"/>
        <scheme val="minor"/>
      </rPr>
      <t>.</t>
    </r>
  </si>
  <si>
    <t>Vendor Field</t>
  </si>
  <si>
    <t xml:space="preserve">          The Justification tab must be filled out for any cost increases.</t>
  </si>
  <si>
    <t>Merchandising Field</t>
  </si>
  <si>
    <t xml:space="preserve">          This form can be used for both warehouse and DSD Cost or Retail changes. </t>
  </si>
  <si>
    <t>Auto-Calculation</t>
  </si>
  <si>
    <t xml:space="preserve">          This form can be used to communicate a Pack Change for a DSD item if that option is selected in the Reason dropdown.</t>
  </si>
  <si>
    <t>Not Applicable with Selection</t>
  </si>
  <si>
    <t xml:space="preserve">          Please use a New Item Form to communicate a Pack Change for a warehouse item.</t>
  </si>
  <si>
    <t>Vendor Fields</t>
  </si>
  <si>
    <t>Required</t>
  </si>
  <si>
    <t>Field</t>
  </si>
  <si>
    <t>Definition</t>
  </si>
  <si>
    <t>Yes</t>
  </si>
  <si>
    <t>Vendor No.
Vendor Name</t>
  </si>
  <si>
    <t>Vendor Number is assigned by Giant Eagle. This is NOT your Deal Central number. Vendor Name is used to confirm the vendor number is correct</t>
  </si>
  <si>
    <t>Item Type</t>
  </si>
  <si>
    <t>Select Warehouse or DSD. Specific fields and functions are tied to this selection - if the form is not functioning as expected, check this field</t>
  </si>
  <si>
    <t>Reason</t>
  </si>
  <si>
    <t>Select Cost Increase, Cost Decrease, or Pack Change (DSD)</t>
  </si>
  <si>
    <t>Submitted Date</t>
  </si>
  <si>
    <t>The Date the form is received by Giant Eagle - not the date the form is filled out</t>
  </si>
  <si>
    <t>Item Code</t>
  </si>
  <si>
    <r>
      <rPr>
        <b/>
        <sz val="11"/>
        <color theme="1"/>
        <rFont val="Calibri"/>
        <family val="2"/>
        <scheme val="minor"/>
      </rPr>
      <t>Warehouse</t>
    </r>
    <r>
      <rPr>
        <sz val="11"/>
        <color theme="1"/>
        <rFont val="Calibri"/>
        <family val="2"/>
        <scheme val="minor"/>
      </rPr>
      <t xml:space="preserve">: the Giant Eagle-assigned Item Code. Not required for DSD </t>
    </r>
  </si>
  <si>
    <t>Unit UPC</t>
  </si>
  <si>
    <t>UPC on the sellable unit. Follow the UPC instructions defined above; never include the check digit</t>
  </si>
  <si>
    <t>Case UPC</t>
  </si>
  <si>
    <r>
      <t>Warehouse</t>
    </r>
    <r>
      <rPr>
        <sz val="11"/>
        <color theme="1"/>
        <rFont val="Calibri"/>
        <family val="2"/>
        <scheme val="minor"/>
      </rPr>
      <t>: UPC on the outer container. This UPC will identify the item on POs. Follow the UPC instructions defined above; never include the check digit. Giant Eagle does not transmit GTINs. Do not send the UPC of any Inner Packs</t>
    </r>
  </si>
  <si>
    <t>Item Description</t>
  </si>
  <si>
    <t>Maximum 30 character description of the sellable unit.</t>
  </si>
  <si>
    <t>Pack</t>
  </si>
  <si>
    <t>Number of sellable units inside that case that will be shipped to Giant Eagle. Pack List Cost should be based on this quantity (unit list cost multiplied by pack).</t>
  </si>
  <si>
    <t>New Pack</t>
  </si>
  <si>
    <r>
      <rPr>
        <b/>
        <sz val="11"/>
        <color theme="1"/>
        <rFont val="Calibri"/>
        <family val="2"/>
        <scheme val="minor"/>
      </rPr>
      <t>Pack Change (DSD)</t>
    </r>
    <r>
      <rPr>
        <sz val="11"/>
        <color theme="1"/>
        <rFont val="Calibri"/>
        <family val="2"/>
        <scheme val="minor"/>
      </rPr>
      <t xml:space="preserve">: select this option to unlock this field. Enter the new pack that will be delivered to Giant Eagle. New List Cost should be based on this quantity (new list cost multiplied by new pack). </t>
    </r>
  </si>
  <si>
    <t>Current List Cost</t>
  </si>
  <si>
    <t xml:space="preserve">Current List Cost based on the entered Pack. Check the Unit Store Cost field </t>
  </si>
  <si>
    <t>New List Cost</t>
  </si>
  <si>
    <t>Future List Cost based on the entered Pack. If Pack Change (DSD) is selected and both New List Cost and New Pack are filled in, New Unit Cost will be calculated off of these values. Check the New Unit Cost field - if this is not the unit cost of the sellable unit, adjust either the Pack, the New Pack, or the New List Cost</t>
  </si>
  <si>
    <t>New Cost Start Date</t>
  </si>
  <si>
    <t>The date that Giant Eagle can purchase the product at the New Pack List Cost. Purchase refers to, for warehouse, the date that a PO can first be written at the New List Cost or, for DSD, the date that product can be received at the store at the New List Cost</t>
  </si>
  <si>
    <t>Merchandising Fields</t>
  </si>
  <si>
    <t>Cost Link</t>
  </si>
  <si>
    <t>If applicable, enter the current Cost Link for the item</t>
  </si>
  <si>
    <t>New Cost Sell Eff</t>
  </si>
  <si>
    <r>
      <t xml:space="preserve">Warehouse: </t>
    </r>
    <r>
      <rPr>
        <sz val="11"/>
        <color theme="1"/>
        <rFont val="Calibri"/>
        <family val="2"/>
        <scheme val="minor"/>
      </rPr>
      <t xml:space="preserve">the date </t>
    </r>
    <r>
      <rPr>
        <i/>
        <sz val="11"/>
        <color theme="1"/>
        <rFont val="Calibri"/>
        <family val="2"/>
        <scheme val="minor"/>
      </rPr>
      <t>after the New Cost Start Date</t>
    </r>
    <r>
      <rPr>
        <sz val="11"/>
        <color theme="1"/>
        <rFont val="Calibri"/>
        <family val="2"/>
        <scheme val="minor"/>
      </rPr>
      <t xml:space="preserve"> when stores should be invoiced based on the new list cost. This date can be used to offset cost differences based on existing inventory</t>
    </r>
  </si>
  <si>
    <t>Margin %</t>
  </si>
  <si>
    <r>
      <rPr>
        <b/>
        <sz val="11"/>
        <color theme="1"/>
        <rFont val="Calibri"/>
        <family val="2"/>
        <scheme val="minor"/>
      </rPr>
      <t>Warehouse</t>
    </r>
    <r>
      <rPr>
        <sz val="11"/>
        <color theme="1"/>
        <rFont val="Calibri"/>
        <family val="2"/>
        <scheme val="minor"/>
      </rPr>
      <t xml:space="preserve">: the wholesale/inside margin percent. Unit Store Cost will calculate based on this value and the Pack List Cost
</t>
    </r>
  </si>
  <si>
    <t>Retail</t>
  </si>
  <si>
    <t>Actual retail that will be assigned to the item. The % field will calculate retail margin % based off the Unit Store Cost</t>
  </si>
  <si>
    <t>#</t>
  </si>
  <si>
    <t>The retail quantity, used in conjunction with the Retail fields (e.g., the 4 in 4/$5, the 2 in 2/$5). Not required if the quantity is 1 (1/$1.99)</t>
  </si>
  <si>
    <t>Family</t>
  </si>
  <si>
    <t>Indicate the existing Family Code that the item should be added to. If a new Family is needed, type New and provide details in the Notes field</t>
  </si>
  <si>
    <t>Retail Start Date</t>
  </si>
  <si>
    <t>Must be a Thursday - the date that a new retail will be effective in stores</t>
  </si>
  <si>
    <t>Vendor #</t>
  </si>
  <si>
    <t>Vendor Name</t>
  </si>
  <si>
    <t>Contact Name</t>
  </si>
  <si>
    <t>Contact Phone</t>
  </si>
  <si>
    <t>Email</t>
  </si>
  <si>
    <t>Select</t>
  </si>
  <si>
    <t>Warehouse</t>
  </si>
  <si>
    <t>Cost Increase</t>
  </si>
  <si>
    <t xml:space="preserve">  </t>
  </si>
  <si>
    <t>DSD</t>
  </si>
  <si>
    <t>Cost Decrease</t>
  </si>
  <si>
    <t>Item Information</t>
  </si>
  <si>
    <t>Cost Information</t>
  </si>
  <si>
    <t>Pack Change (DSD)</t>
  </si>
  <si>
    <t>Retail Information</t>
  </si>
  <si>
    <t>New Unit Cost</t>
  </si>
  <si>
    <t>% Change</t>
  </si>
  <si>
    <t>New Cost Sell Eff Date</t>
  </si>
  <si>
    <t>Unit Store Cost</t>
  </si>
  <si>
    <t>%</t>
  </si>
  <si>
    <t>HQ</t>
  </si>
  <si>
    <t>RP</t>
  </si>
  <si>
    <t>Cost Change Justification Form</t>
  </si>
  <si>
    <t>60 days lead-time required on cost changes.</t>
  </si>
  <si>
    <t>Sales Representative completes blue areas of form.</t>
  </si>
  <si>
    <t>Instructions</t>
  </si>
  <si>
    <t>1. Use this form for all products of a similar composition; e.g. all frozen breakfast sandwiches. Please submit a separate form for different product types (e.g., breakfast sandwiches and breakfast sausages)</t>
  </si>
  <si>
    <t>2. Fill in blue cells only.</t>
  </si>
  <si>
    <t>Definitions</t>
  </si>
  <si>
    <t xml:space="preserve">"Variables Impacting Cost Increase" refers to variables that are contributed to your decision to submit a cost increase proposal.  E.g. are a frozen meals vendor and the cost of pork and wheat flour increase, you would then provide information about those two ingredients. </t>
  </si>
  <si>
    <t>Vendor</t>
  </si>
  <si>
    <t>Date Received</t>
  </si>
  <si>
    <t>Product Type</t>
  </si>
  <si>
    <t>Director / VP</t>
  </si>
  <si>
    <t>Today's date</t>
  </si>
  <si>
    <t>Peoplesoft Vendor #</t>
  </si>
  <si>
    <t>Effective date of cost change</t>
  </si>
  <si>
    <t>Received By</t>
  </si>
  <si>
    <t>Date of last cost change</t>
  </si>
  <si>
    <t>Entered Date</t>
  </si>
  <si>
    <t>% of Net Cost</t>
  </si>
  <si>
    <t>Cost Components</t>
  </si>
  <si>
    <t>Old</t>
  </si>
  <si>
    <t>New</t>
  </si>
  <si>
    <t>Labor</t>
  </si>
  <si>
    <t>Packaging</t>
  </si>
  <si>
    <t>Overhead</t>
  </si>
  <si>
    <t>Freight</t>
  </si>
  <si>
    <t>Reclamation</t>
  </si>
  <si>
    <t>Brokerage</t>
  </si>
  <si>
    <t>Margin</t>
  </si>
  <si>
    <t>Materials (Ingredients)</t>
  </si>
  <si>
    <t>Total</t>
  </si>
  <si>
    <t>Mkt Costs Source</t>
  </si>
  <si>
    <t>Variables Impacting 
Cost Increase
Specify: e.g. pork belly 
or peanuts</t>
  </si>
  <si>
    <t xml:space="preserve">e.g. CME, </t>
  </si>
  <si>
    <t>Wall Street Journal</t>
  </si>
  <si>
    <t>Market Index ($)</t>
  </si>
  <si>
    <t>Dates Considered</t>
  </si>
  <si>
    <t>% Chng</t>
  </si>
  <si>
    <t>Source</t>
  </si>
  <si>
    <t>From</t>
  </si>
  <si>
    <t>To</t>
  </si>
  <si>
    <t>Comments</t>
  </si>
  <si>
    <t>Comments: Please note any marketing funds or allowances to offset cost increase here</t>
  </si>
  <si>
    <t>Vendor's estimated overall annual cost increase impact to Giant Eagle</t>
  </si>
  <si>
    <t>Ver 1.0</t>
  </si>
  <si>
    <t>Dec 2020</t>
  </si>
  <si>
    <t>Category</t>
  </si>
  <si>
    <t>Baby</t>
  </si>
  <si>
    <t>Bakery</t>
  </si>
  <si>
    <t>Beauty</t>
  </si>
  <si>
    <t>Beverage/CSD</t>
  </si>
  <si>
    <t>Bread &amp; Snack Cakes</t>
  </si>
  <si>
    <t>Breakfast &amp; Baking</t>
  </si>
  <si>
    <t>Candy</t>
  </si>
  <si>
    <t>Cheese</t>
  </si>
  <si>
    <t>Dairy</t>
  </si>
  <si>
    <t>Deli</t>
  </si>
  <si>
    <t>Frozen</t>
  </si>
  <si>
    <t>General Merchandise</t>
  </si>
  <si>
    <t>Health- Nutrition</t>
  </si>
  <si>
    <t>Health- OTC</t>
  </si>
  <si>
    <t>Market District Dairy</t>
  </si>
  <si>
    <t>Market District Grocery</t>
  </si>
  <si>
    <t>Meals</t>
  </si>
  <si>
    <t>Meat</t>
  </si>
  <si>
    <t>Paper, Laundry, Tabletop, Cleaning</t>
  </si>
  <si>
    <t>Personal Care</t>
  </si>
  <si>
    <t>Pet</t>
  </si>
  <si>
    <t>Prepared Foods</t>
  </si>
  <si>
    <t>Produce</t>
  </si>
  <si>
    <t>Salty Snacks, Cookies and Crackers</t>
  </si>
  <si>
    <t>Seafood</t>
  </si>
  <si>
    <t>Title</t>
  </si>
  <si>
    <t>Pack
(ea/lb)</t>
  </si>
  <si>
    <t>GetGo</t>
  </si>
  <si>
    <t>No</t>
  </si>
  <si>
    <t>Giant EagleOwn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</si>
</sst>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0000"/>
    <numFmt numFmtId="166" formatCode="_(&quot;$&quot;* #,##0_);_(&quot;$&quot;* \(#,##0\);_(&quot;$&quot;* &quot;-&quot;??_);_(@_)"/>
    <numFmt numFmtId="167" formatCode="mm/dd/yy;@"/>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i/>
      <sz val="9"/>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sz val="11"/>
      <name val="Calibri"/>
      <family val="2"/>
      <scheme val="minor"/>
    </font>
    <font>
      <b/>
      <sz val="8"/>
      <color theme="1"/>
      <name val="Calibri"/>
      <family val="2"/>
      <scheme val="minor"/>
    </font>
    <font>
      <sz val="10"/>
      <name val="Arial"/>
      <family val="2"/>
    </font>
    <font>
      <b/>
      <sz val="10"/>
      <color rgb="FFFF0000"/>
      <name val="Arial"/>
      <family val="2"/>
    </font>
    <font>
      <b/>
      <sz val="12"/>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lightGray"/>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thin">
        <color rgb="FFC00000"/>
      </top>
      <bottom/>
      <diagonal/>
    </border>
    <border>
      <left/>
      <right/>
      <top style="thin">
        <color rgb="FFD7491D"/>
      </top>
      <bottom/>
      <diagonal/>
    </border>
    <border>
      <left/>
      <right/>
      <top/>
      <bottom style="thin">
        <color rgb="FFD7491D"/>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alignment horizontal="center" vertical="center"/>
      <protection locked="0"/>
    </xf>
    <xf numFmtId="49" fontId="8" fillId="0" borderId="0">
      <alignment horizontal="left" vertical="top"/>
    </xf>
    <xf numFmtId="49" fontId="5" fillId="0" borderId="0">
      <alignment horizontal="center"/>
    </xf>
    <xf numFmtId="49" fontId="8" fillId="0" borderId="29">
      <alignment horizontal="left" vertical="center"/>
      <protection locked="0"/>
    </xf>
    <xf numFmtId="49" fontId="5" fillId="0" borderId="0">
      <alignment horizontal="right" vertical="center"/>
    </xf>
    <xf numFmtId="49" fontId="5" fillId="8" borderId="0">
      <alignment horizontal="left" vertical="center"/>
    </xf>
    <xf numFmtId="1" fontId="8" fillId="0" borderId="29">
      <alignment horizontal="center" vertical="center"/>
      <protection locked="0"/>
    </xf>
    <xf numFmtId="49" fontId="9" fillId="0" borderId="29">
      <alignment horizontal="center" vertical="top"/>
      <protection locked="0"/>
    </xf>
    <xf numFmtId="0" fontId="11" fillId="0" borderId="0"/>
  </cellStyleXfs>
  <cellXfs count="210">
    <xf numFmtId="0" fontId="0" fillId="0" borderId="0" xfId="0">
      <alignment horizontal="center" vertical="center"/>
      <protection locked="0"/>
    </xf>
    <xf numFmtId="0" fontId="0" fillId="0" borderId="0" xfId="0" applyAlignment="1">
      <alignment vertical="center"/>
      <protection locked="0"/>
    </xf>
    <xf numFmtId="14" fontId="6" fillId="0" borderId="2" xfId="0" applyNumberFormat="1" applyFont="1" applyBorder="1">
      <alignment horizontal="center" vertical="center"/>
      <protection locked="0"/>
    </xf>
    <xf numFmtId="0" fontId="6" fillId="0" borderId="2" xfId="0" applyFont="1" applyBorder="1">
      <alignment horizontal="center" vertical="center"/>
      <protection locked="0"/>
    </xf>
    <xf numFmtId="14" fontId="6" fillId="0" borderId="8" xfId="0" applyNumberFormat="1" applyFont="1" applyBorder="1">
      <alignment horizontal="center" vertical="center"/>
      <protection locked="0"/>
    </xf>
    <xf numFmtId="0" fontId="2" fillId="0" borderId="0" xfId="0" applyFont="1">
      <alignment horizontal="center" vertical="center"/>
      <protection locked="0"/>
    </xf>
    <xf numFmtId="0" fontId="1" fillId="0" borderId="1" xfId="0" applyFont="1" applyBorder="1" applyAlignment="1">
      <alignment vertical="center" wrapText="1"/>
      <protection locked="0"/>
    </xf>
    <xf numFmtId="0" fontId="1" fillId="3" borderId="1" xfId="0" applyFont="1" applyFill="1" applyBorder="1" applyAlignment="1">
      <alignment vertical="center"/>
      <protection locked="0"/>
    </xf>
    <xf numFmtId="0" fontId="1" fillId="3" borderId="1" xfId="0" applyFont="1" applyFill="1" applyBorder="1">
      <alignment horizontal="center" vertical="center"/>
      <protection locked="0"/>
    </xf>
    <xf numFmtId="0" fontId="0" fillId="0" borderId="29" xfId="0" applyBorder="1" applyAlignment="1">
      <alignment vertical="center" wrapText="1"/>
      <protection locked="0"/>
    </xf>
    <xf numFmtId="0" fontId="1" fillId="0" borderId="0" xfId="0" applyFont="1" applyAlignment="1">
      <alignment vertical="center"/>
      <protection locked="0"/>
    </xf>
    <xf numFmtId="0" fontId="3" fillId="0" borderId="0" xfId="0" applyFont="1">
      <alignment horizontal="center" vertical="center"/>
      <protection locked="0"/>
    </xf>
    <xf numFmtId="49" fontId="8" fillId="0" borderId="0" xfId="1">
      <alignment horizontal="left" vertical="top"/>
    </xf>
    <xf numFmtId="49" fontId="5" fillId="0" borderId="0" xfId="4">
      <alignment horizontal="right" vertical="center"/>
    </xf>
    <xf numFmtId="49" fontId="5" fillId="8" borderId="0" xfId="5">
      <alignment horizontal="left" vertical="center"/>
    </xf>
    <xf numFmtId="49" fontId="10" fillId="0" borderId="0" xfId="2" applyFont="1">
      <alignment horizontal="center"/>
    </xf>
    <xf numFmtId="49" fontId="5" fillId="0" borderId="37" xfId="2" applyBorder="1">
      <alignment horizontal="center"/>
    </xf>
    <xf numFmtId="49" fontId="5" fillId="0" borderId="0" xfId="2" applyAlignment="1">
      <alignment horizontal="center" wrapText="1"/>
    </xf>
    <xf numFmtId="49" fontId="8" fillId="0" borderId="38" xfId="1" applyBorder="1">
      <alignment horizontal="left" vertical="top"/>
    </xf>
    <xf numFmtId="49" fontId="8" fillId="0" borderId="39" xfId="1" applyBorder="1">
      <alignment horizontal="left" vertical="top"/>
    </xf>
    <xf numFmtId="49" fontId="10" fillId="0" borderId="39" xfId="2" applyFont="1" applyBorder="1">
      <alignment horizontal="center"/>
    </xf>
    <xf numFmtId="49" fontId="10" fillId="0" borderId="39" xfId="2" applyFont="1" applyBorder="1" applyAlignment="1">
      <alignment horizontal="center" wrapText="1"/>
    </xf>
    <xf numFmtId="49" fontId="5" fillId="0" borderId="39" xfId="2" applyBorder="1">
      <alignment horizontal="center"/>
    </xf>
    <xf numFmtId="9" fontId="8" fillId="0" borderId="0" xfId="1" applyNumberFormat="1" applyAlignment="1">
      <alignment horizontal="center" vertical="top"/>
    </xf>
    <xf numFmtId="49" fontId="10" fillId="0" borderId="38" xfId="2" applyFont="1" applyBorder="1">
      <alignment horizontal="center"/>
    </xf>
    <xf numFmtId="49" fontId="5" fillId="0" borderId="38" xfId="2" applyBorder="1">
      <alignment horizontal="center"/>
    </xf>
    <xf numFmtId="49" fontId="5" fillId="0" borderId="38" xfId="2" applyBorder="1" applyAlignment="1">
      <alignment horizontal="center" wrapText="1"/>
    </xf>
    <xf numFmtId="49" fontId="6" fillId="0" borderId="0" xfId="1" applyFont="1">
      <alignment horizontal="left" vertical="top"/>
    </xf>
    <xf numFmtId="0" fontId="6" fillId="0" borderId="10" xfId="0" applyFont="1" applyBorder="1">
      <alignment horizontal="center" vertical="center"/>
      <protection locked="0"/>
    </xf>
    <xf numFmtId="0" fontId="6" fillId="0" borderId="21" xfId="0" applyFont="1" applyBorder="1">
      <alignment horizontal="center" vertical="center"/>
      <protection locked="0"/>
    </xf>
    <xf numFmtId="164" fontId="6" fillId="0" borderId="2" xfId="0" applyNumberFormat="1" applyFont="1" applyBorder="1">
      <alignment horizontal="center" vertical="center"/>
      <protection locked="0"/>
    </xf>
    <xf numFmtId="10" fontId="6" fillId="2" borderId="4" xfId="0" applyNumberFormat="1" applyFont="1" applyFill="1" applyBorder="1" applyProtection="1">
      <alignment horizontal="center" vertical="center"/>
      <protection hidden="1"/>
    </xf>
    <xf numFmtId="10" fontId="6" fillId="0" borderId="2" xfId="0" applyNumberFormat="1" applyFont="1" applyBorder="1">
      <alignment horizontal="center" vertical="center"/>
      <protection locked="0"/>
    </xf>
    <xf numFmtId="165" fontId="6" fillId="2" borderId="5" xfId="0" applyNumberFormat="1" applyFont="1" applyFill="1" applyBorder="1" applyProtection="1">
      <alignment horizontal="center" vertical="center"/>
      <protection hidden="1"/>
    </xf>
    <xf numFmtId="0" fontId="6" fillId="0" borderId="17" xfId="0" applyFont="1" applyBorder="1">
      <alignment horizontal="center" vertical="center"/>
      <protection locked="0"/>
    </xf>
    <xf numFmtId="0" fontId="6" fillId="0" borderId="25" xfId="0" applyFont="1" applyBorder="1">
      <alignment horizontal="center" vertical="center"/>
      <protection locked="0"/>
    </xf>
    <xf numFmtId="1" fontId="6" fillId="0" borderId="1" xfId="0" applyNumberFormat="1" applyFont="1" applyBorder="1">
      <alignment horizontal="center" vertical="center"/>
      <protection locked="0"/>
    </xf>
    <xf numFmtId="10" fontId="6" fillId="2" borderId="1" xfId="0" applyNumberFormat="1" applyFont="1" applyFill="1" applyBorder="1" applyProtection="1">
      <alignment horizontal="center" vertical="center"/>
      <protection hidden="1"/>
    </xf>
    <xf numFmtId="165" fontId="6" fillId="2" borderId="6" xfId="0" applyNumberFormat="1" applyFont="1" applyFill="1" applyBorder="1" applyProtection="1">
      <alignment horizontal="center" vertical="center"/>
      <protection hidden="1"/>
    </xf>
    <xf numFmtId="0" fontId="6" fillId="0" borderId="7" xfId="0" applyFont="1" applyBorder="1">
      <alignment horizontal="center" vertical="center"/>
      <protection locked="0"/>
    </xf>
    <xf numFmtId="1" fontId="6" fillId="0" borderId="8" xfId="0" applyNumberFormat="1" applyFont="1" applyBorder="1">
      <alignment horizontal="center" vertical="center"/>
      <protection locked="0"/>
    </xf>
    <xf numFmtId="0" fontId="6" fillId="0" borderId="8" xfId="0" applyFont="1" applyBorder="1">
      <alignment horizontal="center" vertical="center"/>
      <protection locked="0"/>
    </xf>
    <xf numFmtId="0" fontId="6" fillId="0" borderId="9" xfId="0" applyFont="1" applyBorder="1">
      <alignment horizontal="center" vertical="center"/>
      <protection locked="0"/>
    </xf>
    <xf numFmtId="164" fontId="6" fillId="0" borderId="8" xfId="0" applyNumberFormat="1" applyFont="1" applyBorder="1">
      <alignment horizontal="center" vertical="center"/>
      <protection locked="0"/>
    </xf>
    <xf numFmtId="10" fontId="6" fillId="2" borderId="8" xfId="0" applyNumberFormat="1" applyFont="1" applyFill="1" applyBorder="1" applyProtection="1">
      <alignment horizontal="center" vertical="center"/>
      <protection hidden="1"/>
    </xf>
    <xf numFmtId="10" fontId="6" fillId="0" borderId="8" xfId="0" applyNumberFormat="1" applyFont="1" applyBorder="1">
      <alignment horizontal="center" vertical="center"/>
      <protection locked="0"/>
    </xf>
    <xf numFmtId="165" fontId="6" fillId="2" borderId="9" xfId="0" applyNumberFormat="1" applyFont="1" applyFill="1" applyBorder="1" applyProtection="1">
      <alignment horizontal="center" vertical="center"/>
      <protection hidden="1"/>
    </xf>
    <xf numFmtId="0" fontId="6" fillId="0" borderId="18" xfId="0" applyFont="1" applyBorder="1">
      <alignment horizontal="center" vertical="center"/>
      <protection locked="0"/>
    </xf>
    <xf numFmtId="0" fontId="6" fillId="0" borderId="1" xfId="0" applyFont="1" applyBorder="1">
      <alignment horizontal="center" vertical="center"/>
      <protection locked="0"/>
    </xf>
    <xf numFmtId="10" fontId="6" fillId="2" borderId="1" xfId="0" applyNumberFormat="1" applyFont="1" applyFill="1" applyBorder="1" applyAlignment="1" applyProtection="1">
      <alignment horizontal="center" vertical="center" wrapText="1"/>
      <protection hidden="1"/>
    </xf>
    <xf numFmtId="10" fontId="6" fillId="2" borderId="8" xfId="0" applyNumberFormat="1" applyFont="1" applyFill="1" applyBorder="1" applyAlignment="1" applyProtection="1">
      <alignment horizontal="center" vertical="center" wrapText="1"/>
      <protection hidden="1"/>
    </xf>
    <xf numFmtId="0" fontId="0" fillId="0" borderId="6" xfId="0" applyBorder="1">
      <alignment horizontal="center" vertical="center"/>
      <protection locked="0"/>
    </xf>
    <xf numFmtId="0" fontId="0" fillId="0" borderId="9" xfId="0" applyBorder="1">
      <alignment horizontal="center" vertical="center"/>
      <protection locked="0"/>
    </xf>
    <xf numFmtId="0" fontId="0" fillId="0" borderId="1" xfId="0" applyBorder="1" applyAlignment="1">
      <alignment vertical="center"/>
      <protection locked="0"/>
    </xf>
    <xf numFmtId="0" fontId="0" fillId="0" borderId="0" xfId="0" applyAlignment="1">
      <alignment horizontal="center" vertical="center" wrapText="1"/>
      <protection locked="0"/>
    </xf>
    <xf numFmtId="0" fontId="0" fillId="0" borderId="1" xfId="0" applyBorder="1" applyAlignment="1">
      <alignment vertical="center" wrapText="1"/>
      <protection locked="0"/>
    </xf>
    <xf numFmtId="49" fontId="5" fillId="0" borderId="0" xfId="2">
      <alignment horizontal="center"/>
    </xf>
    <xf numFmtId="49" fontId="10" fillId="0" borderId="0" xfId="2" applyFont="1" applyAlignment="1">
      <alignment horizontal="center" wrapText="1"/>
    </xf>
    <xf numFmtId="165" fontId="6" fillId="2" borderId="2" xfId="0" applyNumberFormat="1" applyFont="1" applyFill="1" applyBorder="1" applyProtection="1">
      <alignment horizontal="center" vertical="center"/>
      <protection hidden="1"/>
    </xf>
    <xf numFmtId="165" fontId="6" fillId="2" borderId="8" xfId="0" applyNumberFormat="1" applyFont="1" applyFill="1" applyBorder="1" applyProtection="1">
      <alignment horizontal="center" vertical="center"/>
      <protection hidden="1"/>
    </xf>
    <xf numFmtId="0" fontId="6" fillId="0" borderId="6" xfId="0" applyFont="1" applyBorder="1">
      <alignment horizontal="center" vertical="center"/>
      <protection locked="0"/>
    </xf>
    <xf numFmtId="0" fontId="6" fillId="0" borderId="26" xfId="0" applyFont="1" applyBorder="1">
      <alignment horizontal="center" vertical="center"/>
      <protection locked="0"/>
    </xf>
    <xf numFmtId="164" fontId="6" fillId="0" borderId="1" xfId="0" applyNumberFormat="1" applyFont="1" applyBorder="1">
      <alignment horizontal="center" vertical="center"/>
      <protection locked="0"/>
    </xf>
    <xf numFmtId="165" fontId="6" fillId="2" borderId="1" xfId="0" applyNumberFormat="1" applyFont="1" applyFill="1" applyBorder="1" applyProtection="1">
      <alignment horizontal="center" vertical="center"/>
      <protection hidden="1"/>
    </xf>
    <xf numFmtId="14" fontId="6" fillId="0" borderId="1" xfId="0" applyNumberFormat="1" applyFont="1" applyBorder="1">
      <alignment horizontal="center" vertical="center"/>
      <protection locked="0"/>
    </xf>
    <xf numFmtId="10" fontId="6" fillId="0" borderId="1" xfId="0" applyNumberFormat="1" applyFont="1" applyBorder="1">
      <alignment horizontal="center" vertical="center"/>
      <protection locked="0"/>
    </xf>
    <xf numFmtId="0" fontId="6" fillId="0" borderId="44" xfId="0" applyFont="1" applyBorder="1">
      <alignment horizontal="center" vertical="center"/>
      <protection locked="0"/>
    </xf>
    <xf numFmtId="0" fontId="0" fillId="0" borderId="26" xfId="0" applyBorder="1">
      <alignment horizontal="center" vertical="center"/>
      <protection locked="0"/>
    </xf>
    <xf numFmtId="0" fontId="0" fillId="0" borderId="20" xfId="0" applyBorder="1">
      <alignment horizontal="center" vertical="center"/>
      <protection locked="0"/>
    </xf>
    <xf numFmtId="164" fontId="6" fillId="0" borderId="49" xfId="0" applyNumberFormat="1" applyFont="1" applyBorder="1">
      <alignment horizontal="center" vertical="center"/>
      <protection locked="0"/>
    </xf>
    <xf numFmtId="164" fontId="6" fillId="0" borderId="50" xfId="0" applyNumberFormat="1" applyFont="1" applyBorder="1">
      <alignment horizontal="center" vertical="center"/>
      <protection locked="0"/>
    </xf>
    <xf numFmtId="164" fontId="6" fillId="0" borderId="51" xfId="0" applyNumberFormat="1" applyFont="1" applyBorder="1">
      <alignment horizontal="center" vertical="center"/>
      <protection locked="0"/>
    </xf>
    <xf numFmtId="10" fontId="6" fillId="2" borderId="2" xfId="0" applyNumberFormat="1" applyFont="1" applyFill="1" applyBorder="1" applyProtection="1">
      <alignment horizontal="center" vertical="center"/>
      <protection hidden="1"/>
    </xf>
    <xf numFmtId="14" fontId="6" fillId="0" borderId="10" xfId="0" applyNumberFormat="1" applyFont="1" applyBorder="1">
      <alignment horizontal="center" vertical="center"/>
      <protection locked="0"/>
    </xf>
    <xf numFmtId="14" fontId="6" fillId="0" borderId="6" xfId="0" applyNumberFormat="1" applyFont="1" applyBorder="1">
      <alignment horizontal="center" vertical="center"/>
      <protection locked="0"/>
    </xf>
    <xf numFmtId="14" fontId="6" fillId="0" borderId="9" xfId="0" applyNumberFormat="1" applyFont="1" applyBorder="1">
      <alignment horizontal="center" vertical="center"/>
      <protection locked="0"/>
    </xf>
    <xf numFmtId="0" fontId="1" fillId="0" borderId="23" xfId="0" applyFont="1" applyBorder="1" applyProtection="1">
      <alignment horizontal="center" vertical="center"/>
    </xf>
    <xf numFmtId="0" fontId="0" fillId="0" borderId="0" xfId="0" applyProtection="1">
      <alignment horizontal="center" vertical="center"/>
    </xf>
    <xf numFmtId="0" fontId="0" fillId="0" borderId="22" xfId="0" applyBorder="1" applyProtection="1">
      <alignment horizontal="center" vertical="center"/>
    </xf>
    <xf numFmtId="0" fontId="4" fillId="0" borderId="22" xfId="0" applyFont="1" applyBorder="1" applyAlignment="1" applyProtection="1"/>
    <xf numFmtId="0" fontId="4" fillId="0" borderId="24" xfId="0" applyFont="1" applyBorder="1" applyAlignment="1" applyProtection="1"/>
    <xf numFmtId="0" fontId="4" fillId="0" borderId="0" xfId="0" applyFont="1" applyAlignment="1" applyProtection="1"/>
    <xf numFmtId="0" fontId="6" fillId="2" borderId="41" xfId="0" applyFont="1" applyFill="1" applyBorder="1">
      <alignment horizontal="center" vertical="center"/>
      <protection locked="0"/>
    </xf>
    <xf numFmtId="0" fontId="6" fillId="2" borderId="10" xfId="0" applyFont="1" applyFill="1" applyBorder="1">
      <alignment horizontal="center" vertical="center"/>
      <protection locked="0"/>
    </xf>
    <xf numFmtId="0" fontId="6" fillId="2" borderId="25" xfId="0" applyFont="1" applyFill="1" applyBorder="1">
      <alignment horizontal="center" vertical="center"/>
      <protection locked="0"/>
    </xf>
    <xf numFmtId="0" fontId="6" fillId="2" borderId="6" xfId="0" applyFont="1" applyFill="1" applyBorder="1">
      <alignment horizontal="center" vertical="center"/>
      <protection locked="0"/>
    </xf>
    <xf numFmtId="0" fontId="6" fillId="2" borderId="7" xfId="0" applyFont="1" applyFill="1" applyBorder="1">
      <alignment horizontal="center" vertical="center"/>
      <protection locked="0"/>
    </xf>
    <xf numFmtId="0" fontId="6" fillId="2" borderId="9" xfId="0" applyFont="1" applyFill="1" applyBorder="1">
      <alignment horizontal="center" vertical="center"/>
      <protection locked="0"/>
    </xf>
    <xf numFmtId="0" fontId="3" fillId="0" borderId="0" xfId="0" applyFont="1" applyAlignment="1">
      <alignment vertical="center"/>
      <protection locked="0"/>
    </xf>
    <xf numFmtId="49" fontId="3" fillId="0" borderId="0" xfId="0" applyNumberFormat="1" applyFont="1" applyAlignment="1">
      <alignment vertical="center"/>
      <protection locked="0"/>
    </xf>
    <xf numFmtId="0" fontId="1" fillId="0" borderId="3" xfId="0" applyFont="1" applyBorder="1" applyProtection="1">
      <alignment horizontal="center" vertical="center"/>
    </xf>
    <xf numFmtId="0" fontId="0" fillId="0" borderId="7" xfId="0" applyBorder="1">
      <alignment horizontal="center" vertical="center"/>
      <protection locked="0"/>
    </xf>
    <xf numFmtId="0" fontId="6" fillId="0" borderId="53" xfId="0" applyFont="1" applyBorder="1">
      <alignment horizontal="center" vertical="center"/>
      <protection locked="0"/>
    </xf>
    <xf numFmtId="1" fontId="6" fillId="0" borderId="11" xfId="0" applyNumberFormat="1" applyFont="1" applyBorder="1">
      <alignment horizontal="center" vertical="center"/>
      <protection locked="0"/>
    </xf>
    <xf numFmtId="0" fontId="1" fillId="6" borderId="28" xfId="0" applyFont="1" applyFill="1" applyBorder="1">
      <alignment horizontal="center" vertical="center"/>
      <protection locked="0"/>
    </xf>
    <xf numFmtId="0" fontId="1" fillId="6" borderId="27" xfId="0" applyFont="1" applyFill="1" applyBorder="1">
      <alignment horizontal="center" vertical="center"/>
      <protection locked="0"/>
    </xf>
    <xf numFmtId="0" fontId="1" fillId="6" borderId="26" xfId="0" applyFont="1" applyFill="1" applyBorder="1">
      <alignment horizontal="center" vertical="center"/>
      <protection locked="0"/>
    </xf>
    <xf numFmtId="0" fontId="0" fillId="0" borderId="27" xfId="0" applyBorder="1">
      <alignment horizontal="center" vertical="center"/>
      <protection locked="0"/>
    </xf>
    <xf numFmtId="0" fontId="0" fillId="0" borderId="1" xfId="0" applyBorder="1" applyAlignment="1">
      <alignment vertical="center"/>
      <protection locked="0"/>
    </xf>
    <xf numFmtId="0" fontId="0" fillId="0" borderId="1" xfId="0" applyBorder="1" applyAlignment="1">
      <alignment horizontal="left" vertical="center" wrapText="1"/>
      <protection locked="0"/>
    </xf>
    <xf numFmtId="0" fontId="0" fillId="0" borderId="0" xfId="0" applyAlignment="1">
      <alignment horizontal="center" vertical="center" wrapText="1"/>
      <protection locked="0"/>
    </xf>
    <xf numFmtId="0" fontId="1" fillId="0" borderId="1" xfId="0" applyFont="1" applyBorder="1" applyAlignment="1">
      <alignment horizontal="center" vertical="center" wrapText="1"/>
      <protection locked="0"/>
    </xf>
    <xf numFmtId="0" fontId="0" fillId="3" borderId="1" xfId="0" applyFill="1" applyBorder="1" applyAlignment="1">
      <alignment horizontal="center" vertical="center" wrapText="1"/>
      <protection locked="0"/>
    </xf>
    <xf numFmtId="0" fontId="0" fillId="4" borderId="1" xfId="0" applyFill="1" applyBorder="1" applyAlignment="1">
      <alignment horizontal="center" vertical="center" wrapText="1"/>
      <protection locked="0"/>
    </xf>
    <xf numFmtId="0" fontId="0" fillId="7" borderId="1" xfId="0" applyFill="1" applyBorder="1" applyAlignment="1">
      <alignment horizontal="center" vertical="center" wrapText="1"/>
      <protection locked="0"/>
    </xf>
    <xf numFmtId="0" fontId="0" fillId="0" borderId="0" xfId="0" applyAlignment="1">
      <alignment horizontal="center" vertical="top"/>
      <protection locked="0"/>
    </xf>
    <xf numFmtId="0" fontId="1" fillId="6" borderId="1" xfId="0" applyFont="1" applyFill="1" applyBorder="1">
      <alignment horizontal="center" vertical="center"/>
      <protection locked="0"/>
    </xf>
    <xf numFmtId="0" fontId="0" fillId="0" borderId="1" xfId="0" applyBorder="1" applyAlignment="1">
      <alignment vertical="center" wrapText="1"/>
      <protection locked="0"/>
    </xf>
    <xf numFmtId="0" fontId="1" fillId="5" borderId="1" xfId="0" applyFont="1" applyFill="1" applyBorder="1" applyAlignment="1">
      <alignment horizontal="center" vertical="center" wrapText="1"/>
      <protection locked="0"/>
    </xf>
    <xf numFmtId="0" fontId="5" fillId="0" borderId="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 fillId="0" borderId="4" xfId="0" applyFont="1" applyBorder="1" applyProtection="1">
      <alignment horizontal="center" vertical="center"/>
    </xf>
    <xf numFmtId="0" fontId="1" fillId="0" borderId="8" xfId="0" applyFont="1" applyBorder="1" applyProtection="1">
      <alignment horizontal="center" vertical="center"/>
    </xf>
    <xf numFmtId="0" fontId="1" fillId="0" borderId="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5" xfId="0" applyFont="1" applyBorder="1" applyProtection="1">
      <alignment horizontal="center" vertical="center"/>
    </xf>
    <xf numFmtId="14" fontId="0" fillId="0" borderId="8" xfId="0" applyNumberFormat="1" applyBorder="1">
      <alignment horizontal="center" vertical="center"/>
      <protection locked="0"/>
    </xf>
    <xf numFmtId="14" fontId="0" fillId="0" borderId="9" xfId="0" applyNumberFormat="1" applyBorder="1">
      <alignment horizontal="center" vertical="center"/>
      <protection locked="0"/>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0" fillId="0" borderId="8" xfId="0" applyBorder="1">
      <alignment horizontal="center" vertical="center"/>
      <protection locked="0"/>
    </xf>
    <xf numFmtId="0" fontId="1" fillId="0" borderId="43" xfId="0" applyFont="1" applyBorder="1" applyProtection="1">
      <alignment horizontal="center" vertical="center"/>
    </xf>
    <xf numFmtId="0" fontId="1" fillId="0" borderId="19" xfId="0" applyFont="1" applyBorder="1" applyProtection="1">
      <alignment horizontal="center" vertical="center"/>
    </xf>
    <xf numFmtId="0" fontId="0" fillId="0" borderId="42" xfId="0" applyBorder="1">
      <alignment horizontal="center" vertical="center"/>
      <protection locked="0"/>
    </xf>
    <xf numFmtId="0" fontId="0" fillId="0" borderId="20" xfId="0" applyBorder="1">
      <alignment horizontal="center" vertical="center"/>
      <protection locked="0"/>
    </xf>
    <xf numFmtId="0" fontId="4" fillId="0" borderId="52" xfId="0" applyFont="1" applyBorder="1" applyProtection="1">
      <alignment horizontal="center" vertical="center"/>
    </xf>
    <xf numFmtId="0" fontId="4" fillId="0" borderId="22" xfId="0" applyFont="1" applyBorder="1" applyProtection="1">
      <alignment horizontal="center" vertical="center"/>
    </xf>
    <xf numFmtId="0" fontId="4" fillId="0" borderId="24" xfId="0" applyFont="1" applyBorder="1" applyProtection="1">
      <alignment horizontal="center" vertical="center"/>
    </xf>
    <xf numFmtId="0" fontId="1" fillId="0" borderId="11" xfId="0" applyFont="1" applyBorder="1" applyProtection="1">
      <alignment horizontal="center" vertical="center"/>
    </xf>
    <xf numFmtId="0" fontId="1" fillId="0" borderId="12" xfId="0" applyFont="1" applyBorder="1" applyProtection="1">
      <alignment horizontal="center"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1" fillId="0" borderId="15" xfId="0" applyFont="1" applyBorder="1" applyProtection="1">
      <alignment horizontal="center" vertical="center"/>
    </xf>
    <xf numFmtId="0" fontId="1" fillId="0" borderId="16" xfId="0" applyFont="1" applyBorder="1" applyProtection="1">
      <alignment horizontal="center" vertical="center"/>
    </xf>
    <xf numFmtId="0" fontId="1" fillId="0" borderId="47" xfId="0" applyFont="1" applyBorder="1" applyProtection="1">
      <alignment horizontal="center" vertical="center"/>
    </xf>
    <xf numFmtId="0" fontId="1" fillId="0" borderId="48" xfId="0" applyFont="1" applyBorder="1" applyProtection="1">
      <alignment horizontal="center" vertical="center"/>
    </xf>
    <xf numFmtId="14" fontId="0" fillId="0" borderId="20" xfId="0" applyNumberFormat="1" applyBorder="1">
      <alignment horizontal="center" vertical="center"/>
      <protection locked="0"/>
    </xf>
    <xf numFmtId="0" fontId="4" fillId="0" borderId="0" xfId="0" applyFont="1" applyAlignment="1" applyProtection="1">
      <alignment horizontal="center"/>
    </xf>
    <xf numFmtId="0" fontId="4" fillId="0" borderId="22" xfId="0" applyFont="1" applyBorder="1" applyAlignment="1" applyProtection="1">
      <alignment horizontal="center"/>
    </xf>
    <xf numFmtId="0" fontId="2" fillId="0" borderId="0" xfId="0" applyFont="1" applyProtection="1">
      <alignment horizontal="center" vertical="center"/>
    </xf>
    <xf numFmtId="0" fontId="14" fillId="0" borderId="0" xfId="0" applyFont="1" applyAlignment="1" applyProtection="1">
      <alignment horizontal="center" vertical="top"/>
    </xf>
    <xf numFmtId="0" fontId="0" fillId="0" borderId="22" xfId="0" applyBorder="1" applyProtection="1">
      <alignment horizontal="center" vertical="center"/>
    </xf>
    <xf numFmtId="0" fontId="1" fillId="0" borderId="54" xfId="0" applyFont="1" applyBorder="1" applyAlignment="1" applyProtection="1">
      <alignment horizontal="right" vertical="center"/>
    </xf>
    <xf numFmtId="0" fontId="1" fillId="0" borderId="55" xfId="0" applyFont="1" applyBorder="1" applyAlignment="1" applyProtection="1">
      <alignment horizontal="right" vertical="center"/>
    </xf>
    <xf numFmtId="0" fontId="1" fillId="0" borderId="56" xfId="0" applyFont="1" applyBorder="1" applyAlignment="1" applyProtection="1">
      <alignment horizontal="right" vertical="center"/>
    </xf>
    <xf numFmtId="0" fontId="0" fillId="0" borderId="54" xfId="0" applyBorder="1" applyAlignment="1">
      <alignment horizontal="left" vertical="center"/>
      <protection locked="0"/>
    </xf>
    <xf numFmtId="0" fontId="0" fillId="0" borderId="55" xfId="0" applyBorder="1" applyAlignment="1">
      <alignment horizontal="left" vertical="center"/>
      <protection locked="0"/>
    </xf>
    <xf numFmtId="0" fontId="1" fillId="0" borderId="13" xfId="0" applyFont="1" applyBorder="1" applyProtection="1">
      <alignment horizontal="center" vertical="center"/>
    </xf>
    <xf numFmtId="0" fontId="1" fillId="0" borderId="14" xfId="0" applyFont="1" applyBorder="1" applyProtection="1">
      <alignment horizontal="center" vertical="center"/>
    </xf>
    <xf numFmtId="0" fontId="1" fillId="0" borderId="3" xfId="0" applyFont="1" applyBorder="1" applyProtection="1">
      <alignment horizontal="center" vertical="center"/>
    </xf>
    <xf numFmtId="0" fontId="0" fillId="0" borderId="7" xfId="0" applyBorder="1">
      <alignment horizontal="center" vertical="center"/>
      <protection locked="0"/>
    </xf>
    <xf numFmtId="166" fontId="0" fillId="0" borderId="29" xfId="3" applyNumberFormat="1" applyFont="1">
      <alignment horizontal="left" vertical="center"/>
      <protection locked="0"/>
    </xf>
    <xf numFmtId="9" fontId="8" fillId="0" borderId="27" xfId="6" applyNumberFormat="1" applyBorder="1">
      <alignment horizontal="center" vertical="center"/>
      <protection locked="0"/>
    </xf>
    <xf numFmtId="9" fontId="8" fillId="0" borderId="29" xfId="6" applyNumberFormat="1">
      <alignment horizontal="center" vertical="center"/>
      <protection locked="0"/>
    </xf>
    <xf numFmtId="49" fontId="5" fillId="0" borderId="0" xfId="2">
      <alignment horizontal="center"/>
    </xf>
    <xf numFmtId="9" fontId="8" fillId="0" borderId="27" xfId="6" applyNumberFormat="1" applyBorder="1" applyProtection="1">
      <alignment horizontal="center" vertical="center"/>
    </xf>
    <xf numFmtId="167" fontId="8" fillId="0" borderId="36" xfId="6" applyNumberFormat="1" applyBorder="1">
      <alignment horizontal="center" vertical="center"/>
      <protection locked="0"/>
    </xf>
    <xf numFmtId="167" fontId="8" fillId="0" borderId="35" xfId="6" applyNumberFormat="1" applyBorder="1">
      <alignment horizontal="center" vertical="center"/>
      <protection locked="0"/>
    </xf>
    <xf numFmtId="167" fontId="8" fillId="0" borderId="34" xfId="6" applyNumberFormat="1" applyBorder="1">
      <alignment horizontal="center" vertical="center"/>
      <protection locked="0"/>
    </xf>
    <xf numFmtId="44" fontId="9" fillId="0" borderId="36" xfId="7" applyNumberFormat="1" applyBorder="1" applyAlignment="1">
      <alignment horizontal="right" vertical="top"/>
      <protection locked="0"/>
    </xf>
    <xf numFmtId="44" fontId="9" fillId="0" borderId="35" xfId="7" applyNumberFormat="1" applyBorder="1" applyAlignment="1">
      <alignment horizontal="right" vertical="top"/>
      <protection locked="0"/>
    </xf>
    <xf numFmtId="44" fontId="9" fillId="0" borderId="34" xfId="7" applyNumberFormat="1" applyBorder="1" applyAlignment="1">
      <alignment horizontal="right" vertical="top"/>
      <protection locked="0"/>
    </xf>
    <xf numFmtId="9" fontId="8" fillId="0" borderId="36" xfId="6" applyNumberFormat="1" applyBorder="1">
      <alignment horizontal="center" vertical="center"/>
      <protection locked="0"/>
    </xf>
    <xf numFmtId="9" fontId="8" fillId="0" borderId="35" xfId="6" applyNumberFormat="1" applyBorder="1">
      <alignment horizontal="center" vertical="center"/>
      <protection locked="0"/>
    </xf>
    <xf numFmtId="9" fontId="8" fillId="0" borderId="34" xfId="6" applyNumberFormat="1" applyBorder="1">
      <alignment horizontal="center" vertical="center"/>
      <protection locked="0"/>
    </xf>
    <xf numFmtId="164" fontId="3" fillId="0" borderId="35" xfId="6" applyNumberFormat="1" applyFont="1" applyBorder="1">
      <alignment horizontal="center" vertical="center"/>
      <protection locked="0"/>
    </xf>
    <xf numFmtId="164" fontId="3" fillId="0" borderId="34" xfId="6" applyNumberFormat="1" applyFont="1" applyBorder="1">
      <alignment horizontal="center" vertical="center"/>
      <protection locked="0"/>
    </xf>
    <xf numFmtId="164" fontId="3" fillId="0" borderId="36" xfId="6" applyNumberFormat="1" applyFont="1" applyBorder="1">
      <alignment horizontal="center" vertical="center"/>
      <protection locked="0"/>
    </xf>
    <xf numFmtId="0" fontId="0" fillId="0" borderId="36" xfId="6" applyNumberFormat="1" applyFont="1" applyBorder="1" applyProtection="1">
      <alignment horizontal="center" vertical="center"/>
    </xf>
    <xf numFmtId="0" fontId="0" fillId="0" borderId="35" xfId="6" applyNumberFormat="1" applyFont="1" applyBorder="1" applyProtection="1">
      <alignment horizontal="center" vertical="center"/>
    </xf>
    <xf numFmtId="0" fontId="0" fillId="0" borderId="34" xfId="6" applyNumberFormat="1" applyFont="1" applyBorder="1" applyProtection="1">
      <alignment horizontal="center" vertical="center"/>
    </xf>
    <xf numFmtId="49" fontId="6" fillId="0" borderId="0" xfId="1" applyFont="1" applyAlignment="1">
      <alignment horizontal="left" vertical="top" wrapText="1"/>
    </xf>
    <xf numFmtId="49" fontId="13" fillId="0" borderId="0" xfId="1" applyFont="1" applyAlignment="1">
      <alignment horizontal="center" vertical="top"/>
    </xf>
    <xf numFmtId="0" fontId="12" fillId="0" borderId="0" xfId="8" applyFont="1" applyAlignment="1">
      <alignment horizontal="center"/>
    </xf>
    <xf numFmtId="49" fontId="8" fillId="0" borderId="0" xfId="1" applyAlignment="1">
      <alignment horizontal="center" vertical="top"/>
    </xf>
    <xf numFmtId="166" fontId="8" fillId="0" borderId="0" xfId="3" applyNumberFormat="1" applyBorder="1">
      <alignment horizontal="left" vertical="center"/>
      <protection locked="0"/>
    </xf>
    <xf numFmtId="167" fontId="9" fillId="0" borderId="27" xfId="7" applyNumberFormat="1" applyBorder="1">
      <alignment horizontal="center" vertical="top"/>
      <protection locked="0"/>
    </xf>
    <xf numFmtId="49" fontId="8" fillId="0" borderId="29" xfId="3">
      <alignment horizontal="left" vertical="center"/>
      <protection locked="0"/>
    </xf>
    <xf numFmtId="49" fontId="8" fillId="0" borderId="27" xfId="3" applyBorder="1">
      <alignment horizontal="left" vertical="center"/>
      <protection locked="0"/>
    </xf>
    <xf numFmtId="167" fontId="9" fillId="0" borderId="29" xfId="7" applyNumberFormat="1">
      <alignment horizontal="center" vertical="top"/>
      <protection locked="0"/>
    </xf>
    <xf numFmtId="49" fontId="5" fillId="0" borderId="0" xfId="2" applyAlignment="1">
      <alignment horizontal="center" wrapText="1"/>
    </xf>
    <xf numFmtId="49" fontId="5" fillId="0" borderId="40" xfId="2" applyBorder="1" applyAlignment="1">
      <alignment horizontal="center" wrapText="1"/>
    </xf>
    <xf numFmtId="49" fontId="10" fillId="0" borderId="0" xfId="2" applyFont="1" applyAlignment="1">
      <alignment horizontal="center" wrapText="1"/>
    </xf>
    <xf numFmtId="164" fontId="3" fillId="0" borderId="27" xfId="6" applyNumberFormat="1" applyFont="1" applyBorder="1">
      <alignment horizontal="center" vertical="center"/>
      <protection locked="0"/>
    </xf>
    <xf numFmtId="164" fontId="3" fillId="0" borderId="30" xfId="6" applyNumberFormat="1" applyFont="1" applyBorder="1">
      <alignment horizontal="center" vertical="center"/>
      <protection locked="0"/>
    </xf>
    <xf numFmtId="164" fontId="3" fillId="0" borderId="31" xfId="6" applyNumberFormat="1" applyFont="1" applyBorder="1">
      <alignment horizontal="center" vertical="center"/>
      <protection locked="0"/>
    </xf>
    <xf numFmtId="44" fontId="9" fillId="0" borderId="31" xfId="7" applyNumberFormat="1" applyBorder="1" applyAlignment="1">
      <alignment horizontal="right" vertical="top"/>
      <protection locked="0"/>
    </xf>
    <xf numFmtId="44" fontId="9" fillId="0" borderId="27" xfId="7" applyNumberFormat="1" applyBorder="1" applyAlignment="1">
      <alignment horizontal="right" vertical="top"/>
      <protection locked="0"/>
    </xf>
    <xf numFmtId="44" fontId="9" fillId="0" borderId="30" xfId="7" applyNumberFormat="1" applyBorder="1" applyAlignment="1">
      <alignment horizontal="right" vertical="top"/>
      <protection locked="0"/>
    </xf>
    <xf numFmtId="167" fontId="8" fillId="0" borderId="31" xfId="6" applyNumberFormat="1" applyBorder="1">
      <alignment horizontal="center" vertical="center"/>
      <protection locked="0"/>
    </xf>
    <xf numFmtId="167" fontId="8" fillId="0" borderId="27" xfId="6" applyNumberFormat="1" applyBorder="1">
      <alignment horizontal="center" vertical="center"/>
      <protection locked="0"/>
    </xf>
    <xf numFmtId="167" fontId="8" fillId="0" borderId="30" xfId="6" applyNumberFormat="1" applyBorder="1">
      <alignment horizontal="center" vertical="center"/>
      <protection locked="0"/>
    </xf>
    <xf numFmtId="166" fontId="0" fillId="0" borderId="27" xfId="3" applyNumberFormat="1" applyFont="1" applyBorder="1">
      <alignment horizontal="left" vertical="center"/>
      <protection locked="0"/>
    </xf>
    <xf numFmtId="9" fontId="8" fillId="0" borderId="31" xfId="6" applyNumberFormat="1" applyBorder="1">
      <alignment horizontal="center" vertical="center"/>
      <protection locked="0"/>
    </xf>
    <xf numFmtId="9" fontId="8" fillId="0" borderId="30" xfId="6" applyNumberFormat="1" applyBorder="1">
      <alignment horizontal="center" vertical="center"/>
      <protection locked="0"/>
    </xf>
    <xf numFmtId="44" fontId="9" fillId="0" borderId="32" xfId="7" applyNumberFormat="1" applyBorder="1" applyAlignment="1">
      <alignment horizontal="right" vertical="top"/>
      <protection locked="0"/>
    </xf>
    <xf numFmtId="44" fontId="9" fillId="0" borderId="33" xfId="7" applyNumberFormat="1" applyBorder="1" applyAlignment="1">
      <alignment horizontal="right" vertical="top"/>
      <protection locked="0"/>
    </xf>
    <xf numFmtId="167" fontId="8" fillId="0" borderId="32" xfId="6" applyNumberFormat="1" applyBorder="1">
      <alignment horizontal="center" vertical="center"/>
      <protection locked="0"/>
    </xf>
    <xf numFmtId="44" fontId="8" fillId="0" borderId="29" xfId="3" applyNumberFormat="1">
      <alignment horizontal="left" vertical="center"/>
      <protection locked="0"/>
    </xf>
    <xf numFmtId="49" fontId="0" fillId="0" borderId="0" xfId="3" applyFont="1" applyBorder="1" applyAlignment="1">
      <alignment horizontal="left" wrapText="1"/>
      <protection locked="0"/>
    </xf>
    <xf numFmtId="49" fontId="0" fillId="0" borderId="29" xfId="3" applyFont="1" applyAlignment="1">
      <alignment horizontal="left" wrapText="1"/>
      <protection locked="0"/>
    </xf>
    <xf numFmtId="9" fontId="0" fillId="0" borderId="31" xfId="6" applyNumberFormat="1" applyFont="1" applyBorder="1">
      <alignment horizontal="center" vertical="center"/>
      <protection locked="0"/>
    </xf>
    <xf numFmtId="9" fontId="0" fillId="0" borderId="27" xfId="6" applyNumberFormat="1" applyFont="1" applyBorder="1">
      <alignment horizontal="center" vertical="center"/>
      <protection locked="0"/>
    </xf>
    <xf numFmtId="9" fontId="0" fillId="0" borderId="30" xfId="6" applyNumberFormat="1" applyFont="1" applyBorder="1">
      <alignment horizontal="center" vertical="center"/>
      <protection locked="0"/>
    </xf>
  </cellXfs>
  <cellStyles count="9">
    <cellStyle name="Head 1 Center" xfId="2" xr:uid="{85C36F02-2583-4A8E-8BD3-DA987A69B693}"/>
    <cellStyle name="HQ Entry Center" xfId="6" xr:uid="{92177045-D3E5-4C6E-BDB2-BAB658D61210}"/>
    <cellStyle name="HQ Entry Left" xfId="3" xr:uid="{0CE900BC-44C3-411B-8DDB-31AF970BBF67}"/>
    <cellStyle name="Normal" xfId="0" builtinId="0" customBuiltin="1"/>
    <cellStyle name="Normal 135" xfId="8" xr:uid="{CBA434B9-8321-49A0-A699-8F71A97AB317}"/>
    <cellStyle name="Normal 2" xfId="1" xr:uid="{12469713-0E14-4D09-8D0A-77DB496B8EE7}"/>
    <cellStyle name="Vendor Entry Center" xfId="7" xr:uid="{BC6EC2C3-DEC9-4512-8897-2E59A74BAD39}"/>
    <cellStyle name="Vendor Left" xfId="5" xr:uid="{0EF5CC8F-BF42-4E2A-BEC1-65B3CB038903}"/>
    <cellStyle name="Vendor Supply Right" xfId="4" xr:uid="{9261FE8C-512D-4A12-B3C2-A3B32A871397}"/>
  </cellStyles>
  <dxfs count="28">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rgb="FFFFFF99"/>
        </patternFill>
      </fill>
      <border>
        <bottom style="thin">
          <color auto="1"/>
        </bottom>
        <vertical/>
        <horizontal/>
      </border>
    </dxf>
    <dxf>
      <fill>
        <patternFill patternType="solid">
          <bgColor rgb="FFFFFF99"/>
        </patternFill>
      </fill>
      <border>
        <left/>
        <right/>
        <top/>
        <bottom style="thin">
          <color auto="1"/>
        </bottom>
        <vertical/>
        <horizontal/>
      </border>
    </dxf>
    <dxf>
      <fill>
        <patternFill patternType="solid">
          <bgColor rgb="FFFFFF99"/>
        </patternFill>
      </fill>
      <border>
        <left/>
        <right/>
        <top/>
        <bottom style="thin">
          <color auto="1"/>
        </bottom>
        <vertical/>
        <horizontal/>
      </border>
    </dxf>
    <dxf>
      <fill>
        <patternFill>
          <bgColor theme="4" tint="0.79998168889431442"/>
        </patternFill>
      </fill>
      <border>
        <left style="hair">
          <color auto="1"/>
        </left>
        <right style="hair">
          <color auto="1"/>
        </right>
        <top style="hair">
          <color auto="1"/>
        </top>
        <bottom style="thin">
          <color auto="1"/>
        </bottom>
        <vertical/>
        <horizontal/>
      </border>
    </dxf>
    <dxf>
      <fill>
        <patternFill patternType="solid">
          <bgColor theme="4" tint="0.79992065187536243"/>
        </patternFill>
      </fill>
      <border>
        <left style="hair">
          <color auto="1"/>
        </left>
        <right style="hair">
          <color auto="1"/>
        </right>
        <top style="hair">
          <color auto="1"/>
        </top>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patternType="solid">
          <bgColor theme="4" tint="0.79992065187536243"/>
        </patternFill>
      </fill>
      <border>
        <left/>
        <right/>
        <top/>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5"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patternType="lightGray">
          <bgColor theme="0"/>
        </patternFill>
      </fill>
    </dxf>
    <dxf>
      <fill>
        <patternFill patternType="lightGray"/>
      </fill>
    </dxf>
    <dxf>
      <fill>
        <patternFill patternType="lightGray"/>
      </fill>
    </dxf>
    <dxf>
      <fill>
        <patternFill>
          <bgColor theme="0" tint="-0.14996795556505021"/>
        </patternFill>
      </fill>
    </dxf>
    <dxf>
      <fill>
        <patternFill>
          <bgColor theme="0" tint="-0.14996795556505021"/>
        </patternFill>
      </fill>
    </dxf>
    <dxf>
      <fill>
        <patternFill>
          <bgColor theme="8" tint="0.79998168889431442"/>
        </patternFill>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91439</xdr:colOff>
      <xdr:row>0</xdr:row>
      <xdr:rowOff>76295</xdr:rowOff>
    </xdr:from>
    <xdr:ext cx="2009237" cy="388525"/>
    <xdr:pic>
      <xdr:nvPicPr>
        <xdr:cNvPr id="2" name="Picture 1">
          <a:extLst>
            <a:ext uri="{FF2B5EF4-FFF2-40B4-BE49-F238E27FC236}">
              <a16:creationId xmlns:a16="http://schemas.microsoft.com/office/drawing/2014/main" id="{349C3BD4-82BE-4C0C-A0C0-CA87F02409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1439" y="76295"/>
          <a:ext cx="2009237" cy="388525"/>
        </a:xfrm>
        <a:prstGeom prst="rect">
          <a:avLst/>
        </a:prstGeom>
      </xdr:spPr>
    </xdr:pic>
    <xdr:clientData/>
  </xdr:oneCellAnchor>
  <xdr:oneCellAnchor>
    <xdr:from>
      <xdr:col>2</xdr:col>
      <xdr:colOff>114300</xdr:colOff>
      <xdr:row>2</xdr:row>
      <xdr:rowOff>9526</xdr:rowOff>
    </xdr:from>
    <xdr:ext cx="1390650" cy="700426"/>
    <xdr:pic>
      <xdr:nvPicPr>
        <xdr:cNvPr id="3" name="Picture 2">
          <a:extLst>
            <a:ext uri="{FF2B5EF4-FFF2-40B4-BE49-F238E27FC236}">
              <a16:creationId xmlns:a16="http://schemas.microsoft.com/office/drawing/2014/main" id="{B79DF1E9-CDBF-4A9D-9E16-33602FC6C075}"/>
            </a:ext>
          </a:extLst>
        </xdr:cNvPr>
        <xdr:cNvPicPr>
          <a:picLocks noChangeAspect="1"/>
        </xdr:cNvPicPr>
      </xdr:nvPicPr>
      <xdr:blipFill>
        <a:blip xmlns:r="http://schemas.openxmlformats.org/officeDocument/2006/relationships" r:embed="rId2"/>
        <a:stretch>
          <a:fillRect/>
        </a:stretch>
      </xdr:blipFill>
      <xdr:spPr>
        <a:xfrm>
          <a:off x="1428750" y="390526"/>
          <a:ext cx="1390650" cy="700426"/>
        </a:xfrm>
        <a:prstGeom prst="rect">
          <a:avLst/>
        </a:prstGeom>
      </xdr:spPr>
    </xdr:pic>
    <xdr:clientData/>
  </xdr:oneCellAnchor>
  <xdr:oneCellAnchor>
    <xdr:from>
      <xdr:col>2</xdr:col>
      <xdr:colOff>1827815</xdr:colOff>
      <xdr:row>1</xdr:row>
      <xdr:rowOff>232870</xdr:rowOff>
    </xdr:from>
    <xdr:ext cx="1379962" cy="712404"/>
    <xdr:pic>
      <xdr:nvPicPr>
        <xdr:cNvPr id="4" name="Picture 3">
          <a:extLst>
            <a:ext uri="{FF2B5EF4-FFF2-40B4-BE49-F238E27FC236}">
              <a16:creationId xmlns:a16="http://schemas.microsoft.com/office/drawing/2014/main" id="{6E066406-0617-4BD3-A2B4-83AFA3749B59}"/>
            </a:ext>
          </a:extLst>
        </xdr:cNvPr>
        <xdr:cNvPicPr>
          <a:picLocks noChangeAspect="1"/>
        </xdr:cNvPicPr>
      </xdr:nvPicPr>
      <xdr:blipFill>
        <a:blip xmlns:r="http://schemas.openxmlformats.org/officeDocument/2006/relationships" r:embed="rId3"/>
        <a:stretch>
          <a:fillRect/>
        </a:stretch>
      </xdr:blipFill>
      <xdr:spPr>
        <a:xfrm>
          <a:off x="1970690" y="385270"/>
          <a:ext cx="1379962" cy="712404"/>
        </a:xfrm>
        <a:prstGeom prst="rect">
          <a:avLst/>
        </a:prstGeom>
      </xdr:spPr>
    </xdr:pic>
    <xdr:clientData/>
  </xdr:oneCellAnchor>
  <xdr:oneCellAnchor>
    <xdr:from>
      <xdr:col>2</xdr:col>
      <xdr:colOff>3652344</xdr:colOff>
      <xdr:row>1</xdr:row>
      <xdr:rowOff>243052</xdr:rowOff>
    </xdr:from>
    <xdr:ext cx="1103587" cy="694371"/>
    <xdr:pic>
      <xdr:nvPicPr>
        <xdr:cNvPr id="5" name="Picture 4">
          <a:extLst>
            <a:ext uri="{FF2B5EF4-FFF2-40B4-BE49-F238E27FC236}">
              <a16:creationId xmlns:a16="http://schemas.microsoft.com/office/drawing/2014/main" id="{BF97198F-7331-4E8D-ABC8-EBF61389F510}"/>
            </a:ext>
          </a:extLst>
        </xdr:cNvPr>
        <xdr:cNvPicPr>
          <a:picLocks noChangeAspect="1"/>
        </xdr:cNvPicPr>
      </xdr:nvPicPr>
      <xdr:blipFill>
        <a:blip xmlns:r="http://schemas.openxmlformats.org/officeDocument/2006/relationships" r:embed="rId4"/>
        <a:stretch>
          <a:fillRect/>
        </a:stretch>
      </xdr:blipFill>
      <xdr:spPr>
        <a:xfrm>
          <a:off x="1975944" y="376402"/>
          <a:ext cx="1103587" cy="694371"/>
        </a:xfrm>
        <a:prstGeom prst="rect">
          <a:avLst/>
        </a:prstGeom>
      </xdr:spPr>
    </xdr:pic>
    <xdr:clientData/>
  </xdr:oneCellAnchor>
  <xdr:oneCellAnchor>
    <xdr:from>
      <xdr:col>2</xdr:col>
      <xdr:colOff>5537636</xdr:colOff>
      <xdr:row>2</xdr:row>
      <xdr:rowOff>1</xdr:rowOff>
    </xdr:from>
    <xdr:ext cx="945932" cy="665314"/>
    <xdr:pic>
      <xdr:nvPicPr>
        <xdr:cNvPr id="6" name="Picture 5">
          <a:extLst>
            <a:ext uri="{FF2B5EF4-FFF2-40B4-BE49-F238E27FC236}">
              <a16:creationId xmlns:a16="http://schemas.microsoft.com/office/drawing/2014/main" id="{D464B8BC-0102-434C-9850-4240F9FC749B}"/>
            </a:ext>
          </a:extLst>
        </xdr:cNvPr>
        <xdr:cNvPicPr>
          <a:picLocks noChangeAspect="1"/>
        </xdr:cNvPicPr>
      </xdr:nvPicPr>
      <xdr:blipFill>
        <a:blip xmlns:r="http://schemas.openxmlformats.org/officeDocument/2006/relationships" r:embed="rId5"/>
        <a:stretch>
          <a:fillRect/>
        </a:stretch>
      </xdr:blipFill>
      <xdr:spPr>
        <a:xfrm>
          <a:off x="1975286" y="381001"/>
          <a:ext cx="945932" cy="665314"/>
        </a:xfrm>
        <a:prstGeom prst="rect">
          <a:avLst/>
        </a:prstGeom>
      </xdr:spPr>
    </xdr:pic>
    <xdr:clientData/>
  </xdr:oneCellAnchor>
  <xdr:oneCellAnchor>
    <xdr:from>
      <xdr:col>2</xdr:col>
      <xdr:colOff>6936041</xdr:colOff>
      <xdr:row>2</xdr:row>
      <xdr:rowOff>5979</xdr:rowOff>
    </xdr:from>
    <xdr:ext cx="1040118" cy="696966"/>
    <xdr:pic>
      <xdr:nvPicPr>
        <xdr:cNvPr id="7" name="Picture 6">
          <a:extLst>
            <a:ext uri="{FF2B5EF4-FFF2-40B4-BE49-F238E27FC236}">
              <a16:creationId xmlns:a16="http://schemas.microsoft.com/office/drawing/2014/main" id="{7012CBF3-C1BF-4308-B3C5-7FDA2CA13CE9}"/>
            </a:ext>
          </a:extLst>
        </xdr:cNvPr>
        <xdr:cNvPicPr>
          <a:picLocks noChangeAspect="1"/>
        </xdr:cNvPicPr>
      </xdr:nvPicPr>
      <xdr:blipFill>
        <a:blip xmlns:r="http://schemas.openxmlformats.org/officeDocument/2006/relationships" r:embed="rId6"/>
        <a:stretch>
          <a:fillRect/>
        </a:stretch>
      </xdr:blipFill>
      <xdr:spPr>
        <a:xfrm>
          <a:off x="9174416" y="501279"/>
          <a:ext cx="1040118" cy="6969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60960" y="15240"/>
    <xdr:ext cx="1773292" cy="342900"/>
    <xdr:pic>
      <xdr:nvPicPr>
        <xdr:cNvPr id="2" name="Picture 1">
          <a:extLst>
            <a:ext uri="{FF2B5EF4-FFF2-40B4-BE49-F238E27FC236}">
              <a16:creationId xmlns:a16="http://schemas.microsoft.com/office/drawing/2014/main" id="{BC6E5D8A-A91B-4649-B874-9BE0AE0DD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15240"/>
          <a:ext cx="1773292" cy="34290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rktdejg/AppData/Local/Microsoft/Windows/Temporary%20Internet%20Files/Content.IE5/ZDAJPRSD/cost_chan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OLD"/>
      <sheetName val="Form"/>
      <sheetName val="Field Defs"/>
      <sheetName val="DropDowns"/>
    </sheetNames>
    <sheetDataSet>
      <sheetData sheetId="0" refreshError="1"/>
      <sheetData sheetId="1" refreshError="1"/>
      <sheetData sheetId="2" refreshError="1"/>
      <sheetData sheetId="3" refreshError="1"/>
      <sheetData sheetId="4">
        <row r="12">
          <cell r="A12" t="str">
            <v>New Item</v>
          </cell>
        </row>
        <row r="13">
          <cell r="A13" t="str">
            <v>Replacement</v>
          </cell>
        </row>
        <row r="21">
          <cell r="A21" t="str">
            <v xml:space="preserve">Yes </v>
          </cell>
        </row>
        <row r="22">
          <cell r="A22" t="str">
            <v>No</v>
          </cell>
          <cell r="H22" t="str">
            <v>x</v>
          </cell>
        </row>
        <row r="23">
          <cell r="A23" t="str">
            <v>Select One.</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DDFB-FDB3-4B82-83D5-3A12EA016A13}">
  <sheetPr>
    <pageSetUpPr fitToPage="1"/>
  </sheetPr>
  <dimension ref="A1:C40"/>
  <sheetViews>
    <sheetView showGridLines="0" showRowColHeaders="0" showRuler="0" view="pageLayout" zoomScaleNormal="100" workbookViewId="0">
      <selection activeCell="A7" sqref="A7:B7"/>
    </sheetView>
  </sheetViews>
  <sheetFormatPr defaultColWidth="9.42578125" defaultRowHeight="20.100000000000001" customHeight="1" x14ac:dyDescent="0.25"/>
  <cols>
    <col min="1" max="1" width="10.42578125" style="1" bestFit="1" customWidth="1"/>
    <col min="2" max="2" width="21" style="1" bestFit="1" customWidth="1"/>
    <col min="3" max="3" width="117.5703125" style="1" customWidth="1"/>
    <col min="4" max="16384" width="9.42578125" style="1"/>
  </cols>
  <sheetData>
    <row r="1" spans="1:3" ht="20.100000000000001" customHeight="1" x14ac:dyDescent="0.25">
      <c r="A1" s="105"/>
      <c r="B1" s="105"/>
      <c r="C1" s="5" t="s">
        <v>0</v>
      </c>
    </row>
    <row r="2" spans="1:3" ht="20.100000000000001" customHeight="1" x14ac:dyDescent="0.25">
      <c r="A2" s="105"/>
      <c r="B2" s="105"/>
      <c r="C2" s="11" t="s">
        <v>1</v>
      </c>
    </row>
    <row r="3" spans="1:3" ht="20.100000000000001" customHeight="1" x14ac:dyDescent="0.25">
      <c r="A3" s="105"/>
      <c r="B3" s="105"/>
    </row>
    <row r="4" spans="1:3" ht="20.100000000000001" customHeight="1" x14ac:dyDescent="0.25">
      <c r="A4" s="100" t="s">
        <v>2</v>
      </c>
      <c r="B4" s="100"/>
    </row>
    <row r="5" spans="1:3" ht="20.100000000000001" customHeight="1" x14ac:dyDescent="0.25">
      <c r="A5" s="100"/>
      <c r="B5" s="100"/>
    </row>
    <row r="6" spans="1:3" ht="6" customHeight="1" x14ac:dyDescent="0.25">
      <c r="A6" s="54"/>
      <c r="B6" s="54"/>
    </row>
    <row r="7" spans="1:3" ht="20.100000000000001" customHeight="1" x14ac:dyDescent="0.25">
      <c r="A7" s="101" t="s">
        <v>3</v>
      </c>
      <c r="B7" s="101"/>
      <c r="C7" s="10" t="s">
        <v>4</v>
      </c>
    </row>
    <row r="8" spans="1:3" ht="20.100000000000001" customHeight="1" x14ac:dyDescent="0.25">
      <c r="A8" s="102" t="s">
        <v>5</v>
      </c>
      <c r="B8" s="102"/>
      <c r="C8" s="1" t="s">
        <v>6</v>
      </c>
    </row>
    <row r="9" spans="1:3" ht="20.100000000000001" customHeight="1" x14ac:dyDescent="0.25">
      <c r="A9" s="103" t="s">
        <v>7</v>
      </c>
      <c r="B9" s="103"/>
      <c r="C9" s="1" t="s">
        <v>8</v>
      </c>
    </row>
    <row r="10" spans="1:3" ht="20.100000000000001" customHeight="1" x14ac:dyDescent="0.25">
      <c r="A10" s="104" t="s">
        <v>9</v>
      </c>
      <c r="B10" s="104"/>
      <c r="C10" s="1" t="s">
        <v>10</v>
      </c>
    </row>
    <row r="11" spans="1:3" ht="20.100000000000001" customHeight="1" x14ac:dyDescent="0.25">
      <c r="A11" s="108" t="s">
        <v>11</v>
      </c>
      <c r="B11" s="108"/>
      <c r="C11" s="1" t="s">
        <v>12</v>
      </c>
    </row>
    <row r="12" spans="1:3" ht="19.5" customHeight="1" x14ac:dyDescent="0.25">
      <c r="A12" s="9"/>
      <c r="B12" s="9"/>
    </row>
    <row r="13" spans="1:3" ht="20.100000000000001" customHeight="1" x14ac:dyDescent="0.25">
      <c r="A13" s="106" t="s">
        <v>13</v>
      </c>
      <c r="B13" s="106"/>
      <c r="C13" s="106"/>
    </row>
    <row r="14" spans="1:3" ht="20.100000000000001" customHeight="1" x14ac:dyDescent="0.25">
      <c r="A14" s="8" t="s">
        <v>14</v>
      </c>
      <c r="B14" s="8" t="s">
        <v>15</v>
      </c>
      <c r="C14" s="8" t="s">
        <v>16</v>
      </c>
    </row>
    <row r="15" spans="1:3" ht="19.5" customHeight="1" x14ac:dyDescent="0.25">
      <c r="A15" s="98" t="s">
        <v>17</v>
      </c>
      <c r="B15" s="107" t="s">
        <v>18</v>
      </c>
      <c r="C15" s="99" t="s">
        <v>19</v>
      </c>
    </row>
    <row r="16" spans="1:3" ht="19.5" customHeight="1" x14ac:dyDescent="0.25">
      <c r="A16" s="98"/>
      <c r="B16" s="107"/>
      <c r="C16" s="99"/>
    </row>
    <row r="17" spans="1:3" ht="19.5" customHeight="1" x14ac:dyDescent="0.25">
      <c r="A17" s="53" t="s">
        <v>17</v>
      </c>
      <c r="B17" s="53" t="s">
        <v>20</v>
      </c>
      <c r="C17" s="53" t="s">
        <v>21</v>
      </c>
    </row>
    <row r="18" spans="1:3" ht="19.5" customHeight="1" x14ac:dyDescent="0.25">
      <c r="A18" s="53" t="s">
        <v>17</v>
      </c>
      <c r="B18" s="53" t="s">
        <v>22</v>
      </c>
      <c r="C18" s="53" t="s">
        <v>23</v>
      </c>
    </row>
    <row r="19" spans="1:3" ht="20.100000000000001" customHeight="1" x14ac:dyDescent="0.25">
      <c r="A19" s="53" t="s">
        <v>17</v>
      </c>
      <c r="B19" s="53" t="s">
        <v>24</v>
      </c>
      <c r="C19" s="53" t="s">
        <v>25</v>
      </c>
    </row>
    <row r="20" spans="1:3" ht="20.100000000000001" customHeight="1" x14ac:dyDescent="0.25">
      <c r="A20" s="53" t="s">
        <v>17</v>
      </c>
      <c r="B20" s="55" t="s">
        <v>26</v>
      </c>
      <c r="C20" s="53" t="s">
        <v>27</v>
      </c>
    </row>
    <row r="21" spans="1:3" ht="20.100000000000001" customHeight="1" x14ac:dyDescent="0.25">
      <c r="A21" s="53" t="s">
        <v>17</v>
      </c>
      <c r="B21" s="55" t="s">
        <v>28</v>
      </c>
      <c r="C21" s="53" t="s">
        <v>29</v>
      </c>
    </row>
    <row r="22" spans="1:3" ht="30" x14ac:dyDescent="0.25">
      <c r="A22" s="53" t="s">
        <v>17</v>
      </c>
      <c r="B22" s="55" t="s">
        <v>30</v>
      </c>
      <c r="C22" s="6" t="s">
        <v>31</v>
      </c>
    </row>
    <row r="23" spans="1:3" ht="20.100000000000001" customHeight="1" x14ac:dyDescent="0.25">
      <c r="A23" s="53" t="s">
        <v>17</v>
      </c>
      <c r="B23" s="53" t="s">
        <v>32</v>
      </c>
      <c r="C23" s="53" t="s">
        <v>33</v>
      </c>
    </row>
    <row r="24" spans="1:3" ht="30" x14ac:dyDescent="0.25">
      <c r="A24" s="53" t="s">
        <v>17</v>
      </c>
      <c r="B24" s="53" t="s">
        <v>34</v>
      </c>
      <c r="C24" s="55" t="s">
        <v>35</v>
      </c>
    </row>
    <row r="25" spans="1:3" ht="30" x14ac:dyDescent="0.25">
      <c r="A25" s="53"/>
      <c r="B25" s="53" t="s">
        <v>36</v>
      </c>
      <c r="C25" s="55" t="s">
        <v>37</v>
      </c>
    </row>
    <row r="26" spans="1:3" ht="20.100000000000001" customHeight="1" x14ac:dyDescent="0.25">
      <c r="A26" s="53" t="s">
        <v>17</v>
      </c>
      <c r="B26" s="53" t="s">
        <v>38</v>
      </c>
      <c r="C26" s="55" t="s">
        <v>39</v>
      </c>
    </row>
    <row r="27" spans="1:3" ht="45" x14ac:dyDescent="0.25">
      <c r="A27" s="53" t="s">
        <v>17</v>
      </c>
      <c r="B27" s="53" t="s">
        <v>40</v>
      </c>
      <c r="C27" s="55" t="s">
        <v>41</v>
      </c>
    </row>
    <row r="28" spans="1:3" ht="20.100000000000001" customHeight="1" x14ac:dyDescent="0.25">
      <c r="A28" s="98"/>
      <c r="B28" s="107" t="s">
        <v>42</v>
      </c>
      <c r="C28" s="107" t="s">
        <v>43</v>
      </c>
    </row>
    <row r="29" spans="1:3" ht="20.100000000000001" customHeight="1" x14ac:dyDescent="0.25">
      <c r="A29" s="98"/>
      <c r="B29" s="107"/>
      <c r="C29" s="98"/>
    </row>
    <row r="30" spans="1:3" ht="20.100000000000001" customHeight="1" x14ac:dyDescent="0.25">
      <c r="A30" s="97"/>
      <c r="B30" s="97"/>
      <c r="C30" s="97"/>
    </row>
    <row r="31" spans="1:3" ht="20.100000000000001" customHeight="1" x14ac:dyDescent="0.25">
      <c r="A31" s="94" t="s">
        <v>44</v>
      </c>
      <c r="B31" s="95"/>
      <c r="C31" s="96"/>
    </row>
    <row r="32" spans="1:3" ht="20.100000000000001" customHeight="1" x14ac:dyDescent="0.25">
      <c r="A32" s="7" t="s">
        <v>14</v>
      </c>
      <c r="B32" s="7" t="s">
        <v>15</v>
      </c>
      <c r="C32" s="7" t="s">
        <v>16</v>
      </c>
    </row>
    <row r="33" spans="1:3" ht="19.5" customHeight="1" x14ac:dyDescent="0.25">
      <c r="A33" s="53"/>
      <c r="B33" s="55" t="s">
        <v>45</v>
      </c>
      <c r="C33" s="53" t="s">
        <v>46</v>
      </c>
    </row>
    <row r="34" spans="1:3" ht="30" x14ac:dyDescent="0.25">
      <c r="A34" s="53"/>
      <c r="B34" s="53" t="s">
        <v>47</v>
      </c>
      <c r="C34" s="6" t="s">
        <v>48</v>
      </c>
    </row>
    <row r="35" spans="1:3" ht="20.100000000000001" customHeight="1" x14ac:dyDescent="0.25">
      <c r="A35" s="53" t="s">
        <v>17</v>
      </c>
      <c r="B35" s="53" t="s">
        <v>49</v>
      </c>
      <c r="C35" s="53" t="s">
        <v>50</v>
      </c>
    </row>
    <row r="36" spans="1:3" ht="19.5" customHeight="1" x14ac:dyDescent="0.25">
      <c r="A36" s="53" t="s">
        <v>17</v>
      </c>
      <c r="B36" s="55" t="s">
        <v>51</v>
      </c>
      <c r="C36" s="55" t="s">
        <v>52</v>
      </c>
    </row>
    <row r="37" spans="1:3" ht="19.350000000000001" customHeight="1" x14ac:dyDescent="0.25">
      <c r="A37" s="53"/>
      <c r="B37" s="55" t="s">
        <v>53</v>
      </c>
      <c r="C37" s="53" t="s">
        <v>54</v>
      </c>
    </row>
    <row r="38" spans="1:3" ht="20.100000000000001" customHeight="1" x14ac:dyDescent="0.25">
      <c r="A38" s="53" t="s">
        <v>17</v>
      </c>
      <c r="B38" s="55" t="s">
        <v>55</v>
      </c>
      <c r="C38" s="53" t="s">
        <v>56</v>
      </c>
    </row>
    <row r="39" spans="1:3" ht="20.100000000000001" customHeight="1" x14ac:dyDescent="0.25">
      <c r="A39" s="53" t="s">
        <v>17</v>
      </c>
      <c r="B39" s="53" t="s">
        <v>57</v>
      </c>
      <c r="C39" s="53" t="s">
        <v>58</v>
      </c>
    </row>
    <row r="40" spans="1:3" ht="20.100000000000001" customHeight="1" x14ac:dyDescent="0.25">
      <c r="A40" s="88" t="s">
        <v>125</v>
      </c>
      <c r="B40" s="89" t="s">
        <v>126</v>
      </c>
    </row>
  </sheetData>
  <sheetProtection algorithmName="SHA-512" hashValue="xeFcRDOFouh6gKUGThMyfyQDguWQrO5MaK9qAuPZxFtEv6ZedFcoSBgQEcXT3DvDyh0G3ClBEDPtZ9gvz7nkcQ==" saltValue="Mjsxxccfa204pqneEM2aTg==" spinCount="100000" sheet="1" objects="1" scenarios="1"/>
  <mergeCells count="16">
    <mergeCell ref="A1:B3"/>
    <mergeCell ref="A13:C13"/>
    <mergeCell ref="B15:B16"/>
    <mergeCell ref="B28:B29"/>
    <mergeCell ref="A15:A16"/>
    <mergeCell ref="C28:C29"/>
    <mergeCell ref="A11:B11"/>
    <mergeCell ref="A31:C31"/>
    <mergeCell ref="A30:C30"/>
    <mergeCell ref="A28:A29"/>
    <mergeCell ref="C15:C16"/>
    <mergeCell ref="A4:B5"/>
    <mergeCell ref="A7:B7"/>
    <mergeCell ref="A8:B8"/>
    <mergeCell ref="A9:B9"/>
    <mergeCell ref="A10:B10"/>
  </mergeCells>
  <pageMargins left="0.45" right="0.45" top="0.5" bottom="0.5" header="0.3" footer="0.3"/>
  <pageSetup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ABF1-AD6F-4F5D-B072-DD9BA7396E80}">
  <sheetPr codeName="Sheet1"/>
  <dimension ref="A1:X81"/>
  <sheetViews>
    <sheetView showGridLines="0" tabSelected="1" showRuler="0" showWhiteSpace="0" zoomScaleNormal="100" workbookViewId="0">
      <selection activeCell="D5" sqref="D5"/>
    </sheetView>
  </sheetViews>
  <sheetFormatPr defaultColWidth="9.42578125" defaultRowHeight="18" customHeight="1" x14ac:dyDescent="0.25"/>
  <cols>
    <col min="1" max="1" width="10.42578125" customWidth="1"/>
    <col min="2" max="2" width="15.5703125" customWidth="1"/>
    <col min="3" max="3" width="20.5703125" customWidth="1"/>
    <col min="4" max="4" width="30.5703125" customWidth="1"/>
    <col min="5" max="5" width="8.5703125" customWidth="1"/>
    <col min="6" max="6" width="5.85546875" customWidth="1"/>
    <col min="7" max="10" width="9.5703125" customWidth="1"/>
    <col min="11" max="11" width="8" customWidth="1"/>
    <col min="12" max="13" width="10.42578125" customWidth="1"/>
    <col min="14" max="14" width="7" customWidth="1"/>
    <col min="15" max="15" width="9.5703125" customWidth="1"/>
    <col min="16" max="16" width="3" customWidth="1"/>
    <col min="17" max="17" width="9.5703125" customWidth="1"/>
    <col min="18" max="18" width="8" customWidth="1"/>
    <col min="19" max="19" width="10.42578125" customWidth="1"/>
    <col min="20" max="21" width="3.7109375" customWidth="1"/>
    <col min="22" max="22" width="11.140625" hidden="1" customWidth="1"/>
    <col min="23" max="23" width="17.7109375" hidden="1" customWidth="1"/>
    <col min="24" max="24" width="3.7109375" hidden="1" customWidth="1"/>
  </cols>
  <sheetData>
    <row r="1" spans="1:23" ht="18.75" x14ac:dyDescent="0.25">
      <c r="A1" s="145" t="e" vm="1">
        <v>#VALUE!</v>
      </c>
      <c r="B1" s="145"/>
      <c r="C1" s="145"/>
      <c r="D1" s="145"/>
      <c r="E1" s="145"/>
      <c r="F1" s="145"/>
      <c r="G1" s="145"/>
      <c r="H1" s="145"/>
      <c r="I1" s="145"/>
      <c r="J1" s="145"/>
      <c r="K1" s="145"/>
      <c r="L1" s="145"/>
      <c r="M1" s="145"/>
      <c r="N1" s="145"/>
      <c r="O1" s="145"/>
      <c r="P1" s="145"/>
      <c r="Q1" s="145"/>
      <c r="R1" s="145"/>
      <c r="S1" s="145"/>
      <c r="T1" s="145"/>
      <c r="U1" s="145"/>
    </row>
    <row r="2" spans="1:23" ht="18" customHeight="1" x14ac:dyDescent="0.25">
      <c r="A2" s="146" t="s">
        <v>1</v>
      </c>
      <c r="B2" s="146"/>
      <c r="C2" s="146"/>
      <c r="D2" s="146"/>
      <c r="E2" s="146"/>
      <c r="F2" s="146"/>
      <c r="G2" s="146"/>
      <c r="H2" s="146"/>
      <c r="I2" s="146"/>
      <c r="J2" s="146"/>
      <c r="K2" s="146"/>
      <c r="L2" s="146"/>
      <c r="M2" s="146"/>
      <c r="N2" s="146"/>
      <c r="O2" s="146"/>
      <c r="P2" s="146"/>
      <c r="Q2" s="146"/>
      <c r="R2" s="146"/>
      <c r="S2" s="146"/>
      <c r="T2" s="146"/>
      <c r="U2" s="146"/>
    </row>
    <row r="3" spans="1:23" ht="5.85" customHeight="1" thickBot="1" x14ac:dyDescent="0.3">
      <c r="A3" s="147"/>
      <c r="B3" s="147"/>
      <c r="C3" s="147"/>
      <c r="D3" s="147"/>
      <c r="E3" s="147"/>
      <c r="F3" s="147"/>
      <c r="G3" s="147"/>
      <c r="H3" s="147"/>
      <c r="I3" s="147"/>
      <c r="J3" s="147"/>
      <c r="K3" s="147"/>
      <c r="L3" s="147"/>
      <c r="M3" s="147"/>
      <c r="N3" s="147"/>
      <c r="O3" s="147"/>
      <c r="P3" s="147"/>
      <c r="Q3" s="147"/>
      <c r="R3" s="147"/>
      <c r="S3" s="147"/>
      <c r="T3" s="147"/>
      <c r="U3" s="147"/>
    </row>
    <row r="4" spans="1:23" ht="18" customHeight="1" x14ac:dyDescent="0.25">
      <c r="A4" s="155" t="s">
        <v>59</v>
      </c>
      <c r="B4" s="111"/>
      <c r="C4" s="90" t="s">
        <v>60</v>
      </c>
      <c r="D4" s="90" t="s">
        <v>127</v>
      </c>
      <c r="E4" s="111" t="s">
        <v>61</v>
      </c>
      <c r="F4" s="111"/>
      <c r="G4" s="111"/>
      <c r="H4" s="111"/>
      <c r="I4" s="111" t="s">
        <v>62</v>
      </c>
      <c r="J4" s="111"/>
      <c r="K4" s="111" t="s">
        <v>63</v>
      </c>
      <c r="L4" s="111"/>
      <c r="M4" s="111"/>
      <c r="N4" s="111"/>
      <c r="O4" s="111" t="s">
        <v>20</v>
      </c>
      <c r="P4" s="111"/>
      <c r="Q4" s="123" t="s">
        <v>22</v>
      </c>
      <c r="R4" s="124"/>
      <c r="S4" s="111" t="s">
        <v>24</v>
      </c>
      <c r="T4" s="111"/>
      <c r="U4" s="115"/>
      <c r="V4" s="1" t="s">
        <v>64</v>
      </c>
      <c r="W4" t="s">
        <v>64</v>
      </c>
    </row>
    <row r="5" spans="1:23" ht="18" customHeight="1" thickBot="1" x14ac:dyDescent="0.3">
      <c r="A5" s="156"/>
      <c r="B5" s="122"/>
      <c r="C5" s="91"/>
      <c r="D5" s="91" t="s">
        <v>64</v>
      </c>
      <c r="E5" s="122"/>
      <c r="F5" s="122"/>
      <c r="G5" s="122"/>
      <c r="H5" s="122"/>
      <c r="I5" s="122"/>
      <c r="J5" s="122"/>
      <c r="K5" s="122"/>
      <c r="L5" s="122"/>
      <c r="M5" s="122"/>
      <c r="N5" s="122"/>
      <c r="O5" s="122" t="s">
        <v>64</v>
      </c>
      <c r="P5" s="122"/>
      <c r="Q5" s="125" t="s">
        <v>64</v>
      </c>
      <c r="R5" s="126"/>
      <c r="S5" s="116"/>
      <c r="T5" s="116"/>
      <c r="U5" s="117"/>
      <c r="V5" s="1" t="s">
        <v>65</v>
      </c>
      <c r="W5" t="s">
        <v>66</v>
      </c>
    </row>
    <row r="6" spans="1:23" ht="18" customHeight="1" thickBot="1" x14ac:dyDescent="0.3">
      <c r="A6" s="153" t="s">
        <v>153</v>
      </c>
      <c r="B6" s="154"/>
      <c r="C6" s="151" t="s">
        <v>67</v>
      </c>
      <c r="D6" s="152"/>
      <c r="E6" s="152"/>
      <c r="F6" s="152"/>
      <c r="G6" s="152"/>
      <c r="H6" s="152"/>
      <c r="I6" s="152"/>
      <c r="J6" s="152"/>
      <c r="K6" s="152"/>
      <c r="L6" s="152"/>
      <c r="M6" s="152"/>
      <c r="N6" s="152"/>
      <c r="O6" s="148" t="s">
        <v>157</v>
      </c>
      <c r="P6" s="149"/>
      <c r="Q6" s="149"/>
      <c r="R6" s="150"/>
      <c r="S6" s="142" t="s">
        <v>156</v>
      </c>
      <c r="T6" s="116"/>
      <c r="U6" s="117"/>
      <c r="V6" s="1" t="s">
        <v>68</v>
      </c>
      <c r="W6" t="s">
        <v>69</v>
      </c>
    </row>
    <row r="7" spans="1:23" ht="9" customHeight="1" x14ac:dyDescent="0.25">
      <c r="A7" s="76"/>
      <c r="B7" s="76"/>
      <c r="C7" s="143" t="s">
        <v>70</v>
      </c>
      <c r="D7" s="143"/>
      <c r="E7" s="77"/>
      <c r="F7" s="77"/>
      <c r="G7" s="77"/>
      <c r="H7" s="77"/>
      <c r="I7" s="77"/>
      <c r="J7" s="77"/>
      <c r="K7" s="143" t="s">
        <v>71</v>
      </c>
      <c r="L7" s="143"/>
      <c r="M7" s="77"/>
      <c r="N7" s="77"/>
      <c r="O7" s="77"/>
      <c r="P7" s="77"/>
      <c r="Q7" s="77"/>
      <c r="R7" s="77"/>
      <c r="S7" s="77"/>
      <c r="T7" s="77"/>
      <c r="U7" s="77"/>
      <c r="W7" t="s">
        <v>72</v>
      </c>
    </row>
    <row r="8" spans="1:23" ht="9" customHeight="1" thickBot="1" x14ac:dyDescent="0.25">
      <c r="A8" s="78"/>
      <c r="B8" s="79"/>
      <c r="C8" s="144"/>
      <c r="D8" s="144"/>
      <c r="E8" s="79"/>
      <c r="F8" s="80"/>
      <c r="G8" s="77"/>
      <c r="H8" s="79"/>
      <c r="I8" s="79"/>
      <c r="J8" s="79"/>
      <c r="K8" s="144"/>
      <c r="L8" s="144"/>
      <c r="M8" s="79"/>
      <c r="N8" s="79"/>
      <c r="O8" s="80"/>
      <c r="P8" s="127" t="s">
        <v>73</v>
      </c>
      <c r="Q8" s="128"/>
      <c r="R8" s="128"/>
      <c r="S8" s="129"/>
      <c r="T8" s="81"/>
      <c r="U8" s="81"/>
    </row>
    <row r="9" spans="1:23" ht="15" customHeight="1" x14ac:dyDescent="0.25">
      <c r="A9" s="109" t="s">
        <v>26</v>
      </c>
      <c r="B9" s="111" t="s">
        <v>28</v>
      </c>
      <c r="C9" s="113" t="s">
        <v>30</v>
      </c>
      <c r="D9" s="111" t="s">
        <v>32</v>
      </c>
      <c r="E9" s="113" t="s">
        <v>154</v>
      </c>
      <c r="F9" s="118" t="s">
        <v>36</v>
      </c>
      <c r="G9" s="134" t="s">
        <v>45</v>
      </c>
      <c r="H9" s="120" t="s">
        <v>38</v>
      </c>
      <c r="I9" s="120" t="s">
        <v>40</v>
      </c>
      <c r="J9" s="132" t="s">
        <v>74</v>
      </c>
      <c r="K9" s="120" t="s">
        <v>75</v>
      </c>
      <c r="L9" s="132" t="s">
        <v>42</v>
      </c>
      <c r="M9" s="120" t="s">
        <v>76</v>
      </c>
      <c r="N9" s="120" t="s">
        <v>49</v>
      </c>
      <c r="O9" s="136" t="s">
        <v>77</v>
      </c>
      <c r="P9" s="138" t="s">
        <v>53</v>
      </c>
      <c r="Q9" s="140" t="s">
        <v>51</v>
      </c>
      <c r="R9" s="130" t="s">
        <v>78</v>
      </c>
      <c r="S9" s="118" t="s">
        <v>57</v>
      </c>
      <c r="T9" s="109" t="s">
        <v>79</v>
      </c>
      <c r="U9" s="118" t="s">
        <v>80</v>
      </c>
      <c r="V9" s="1" t="s">
        <v>156</v>
      </c>
    </row>
    <row r="10" spans="1:23" ht="18.75" customHeight="1" thickBot="1" x14ac:dyDescent="0.3">
      <c r="A10" s="110"/>
      <c r="B10" s="112"/>
      <c r="C10" s="114"/>
      <c r="D10" s="112"/>
      <c r="E10" s="112"/>
      <c r="F10" s="119"/>
      <c r="G10" s="135"/>
      <c r="H10" s="121"/>
      <c r="I10" s="121"/>
      <c r="J10" s="133"/>
      <c r="K10" s="121"/>
      <c r="L10" s="133"/>
      <c r="M10" s="121"/>
      <c r="N10" s="121"/>
      <c r="O10" s="137"/>
      <c r="P10" s="139"/>
      <c r="Q10" s="141"/>
      <c r="R10" s="131"/>
      <c r="S10" s="119"/>
      <c r="T10" s="110"/>
      <c r="U10" s="119"/>
      <c r="V10" s="1" t="s">
        <v>17</v>
      </c>
    </row>
    <row r="11" spans="1:23" ht="18" customHeight="1" x14ac:dyDescent="0.25">
      <c r="A11" s="92"/>
      <c r="B11" s="93"/>
      <c r="C11" s="93"/>
      <c r="D11" s="3"/>
      <c r="E11" s="3"/>
      <c r="F11" s="28"/>
      <c r="G11" s="29"/>
      <c r="H11" s="30"/>
      <c r="I11" s="30"/>
      <c r="J11" s="58" t="str">
        <f>IFERROR(
IF(LEN(I11)&gt;0,
IF(AND(
LEN(F11)&gt;0,
$Q$5="Pack Change (DSD)",$O$5="DSD"),
I11/F11,
I11/E11),""),"")</f>
        <v/>
      </c>
      <c r="K11" s="31" t="str">
        <f>IFERROR(
IF(
LEN(I11)&gt;0,
IF(
AND(
LEN(F11)&gt;0,
$Q$5="Pack Change (DSD)",$O$5="DSD"),
(((I11/F11)-(H11/E11))/(H11/E11)),
((I11-H11)/H11)),
""),
"")</f>
        <v/>
      </c>
      <c r="L11" s="2"/>
      <c r="M11" s="2"/>
      <c r="N11" s="32"/>
      <c r="O11" s="33" t="str">
        <f t="shared" ref="O11:O42" si="0">IFERROR(
IF($O$5="Warehouse",
IF(LEN(I11)&gt;0,
IF(LEN(N11)&gt;0,(I11/E11)/(1-N11),I11/E11),
IF(LEN(N11)&gt;0,(H11/E11)/(1-N11),H11/E11)),
IF(AND($Q$5="Pack Change (DSD)",$O$5="DSD",LEN(F11)&gt;0),
IF(LEN(I11)&gt;0,I11/F11,H11/F11),
IF(LEN(I11)&gt;0,I11/E11,H11/E11))),
"")</f>
        <v/>
      </c>
      <c r="P11" s="34"/>
      <c r="Q11" s="69"/>
      <c r="R11" s="72" t="str">
        <f>IFERROR(IF(ISBLANK(P11),((Q11-O11)/Q11),(((Q11/P11)-O11)/(Q11/P11))),"")</f>
        <v/>
      </c>
      <c r="S11" s="73"/>
      <c r="T11" s="82"/>
      <c r="U11" s="83"/>
      <c r="W11" t="s">
        <v>64</v>
      </c>
    </row>
    <row r="12" spans="1:23" ht="18" customHeight="1" x14ac:dyDescent="0.25">
      <c r="A12" s="48"/>
      <c r="B12" s="36"/>
      <c r="C12" s="36"/>
      <c r="D12" s="3"/>
      <c r="E12" s="3"/>
      <c r="F12" s="28"/>
      <c r="G12" s="29"/>
      <c r="H12" s="30"/>
      <c r="I12" s="30"/>
      <c r="J12" s="58" t="str">
        <f t="shared" ref="J12:J42" si="1">IFERROR(
IF(LEN(I12)&gt;0,
IF(AND(
LEN(F12)&gt;0,
$Q$5="Pack Change (DSD)",$O$5="DSD"),
I12/F12,
I12/E12),""),"")</f>
        <v/>
      </c>
      <c r="K12" s="37" t="str">
        <f t="shared" ref="K12:K42" si="2">IFERROR(IF(LEN(I12)&gt;0,IF(AND(LEN(F12)&gt;0,$Q$5="Pack Change (DSD)",$O$5="DSD"),(((I12/F12)-(H12/E12))/(H12/E12)),((I12-H12)/H12)),""),"")</f>
        <v/>
      </c>
      <c r="L12" s="2"/>
      <c r="M12" s="2"/>
      <c r="N12" s="32"/>
      <c r="O12" s="38" t="str">
        <f t="shared" si="0"/>
        <v/>
      </c>
      <c r="P12" s="34"/>
      <c r="Q12" s="69"/>
      <c r="R12" s="72" t="str">
        <f t="shared" ref="R12:R42" si="3">IFERROR(IF(ISBLANK(P12),((Q12-O12)/Q12),(((Q12/P12)-O12)/(Q12/P12))),"")</f>
        <v/>
      </c>
      <c r="S12" s="73"/>
      <c r="T12" s="84"/>
      <c r="U12" s="85"/>
      <c r="W12" t="s">
        <v>128</v>
      </c>
    </row>
    <row r="13" spans="1:23" ht="18" customHeight="1" x14ac:dyDescent="0.25">
      <c r="A13" s="48"/>
      <c r="B13" s="36"/>
      <c r="C13" s="36"/>
      <c r="D13" s="3"/>
      <c r="E13" s="3"/>
      <c r="F13" s="28"/>
      <c r="G13" s="29"/>
      <c r="H13" s="30"/>
      <c r="I13" s="30"/>
      <c r="J13" s="58" t="str">
        <f t="shared" si="1"/>
        <v/>
      </c>
      <c r="K13" s="37" t="str">
        <f t="shared" si="2"/>
        <v/>
      </c>
      <c r="L13" s="2"/>
      <c r="M13" s="2"/>
      <c r="N13" s="32"/>
      <c r="O13" s="38" t="str">
        <f t="shared" si="0"/>
        <v/>
      </c>
      <c r="P13" s="34"/>
      <c r="Q13" s="69"/>
      <c r="R13" s="72" t="str">
        <f t="shared" si="3"/>
        <v/>
      </c>
      <c r="S13" s="73"/>
      <c r="T13" s="84"/>
      <c r="U13" s="85"/>
      <c r="W13" t="s">
        <v>129</v>
      </c>
    </row>
    <row r="14" spans="1:23" ht="18" customHeight="1" x14ac:dyDescent="0.25">
      <c r="A14" s="35"/>
      <c r="B14" s="36"/>
      <c r="C14" s="36"/>
      <c r="D14" s="3"/>
      <c r="E14" s="3"/>
      <c r="F14" s="28"/>
      <c r="G14" s="29"/>
      <c r="H14" s="30"/>
      <c r="I14" s="30"/>
      <c r="J14" s="58" t="str">
        <f t="shared" si="1"/>
        <v/>
      </c>
      <c r="K14" s="37" t="str">
        <f t="shared" si="2"/>
        <v/>
      </c>
      <c r="L14" s="2"/>
      <c r="M14" s="2"/>
      <c r="N14" s="32"/>
      <c r="O14" s="38" t="str">
        <f t="shared" si="0"/>
        <v/>
      </c>
      <c r="P14" s="34"/>
      <c r="Q14" s="69"/>
      <c r="R14" s="72" t="str">
        <f t="shared" si="3"/>
        <v/>
      </c>
      <c r="S14" s="73"/>
      <c r="T14" s="84"/>
      <c r="U14" s="85"/>
      <c r="W14" t="s">
        <v>130</v>
      </c>
    </row>
    <row r="15" spans="1:23" ht="18" customHeight="1" x14ac:dyDescent="0.25">
      <c r="A15" s="35"/>
      <c r="B15" s="36"/>
      <c r="C15" s="36"/>
      <c r="D15" s="3"/>
      <c r="E15" s="3"/>
      <c r="F15" s="28"/>
      <c r="G15" s="29"/>
      <c r="H15" s="30"/>
      <c r="I15" s="30"/>
      <c r="J15" s="58" t="str">
        <f t="shared" si="1"/>
        <v/>
      </c>
      <c r="K15" s="37" t="str">
        <f t="shared" si="2"/>
        <v/>
      </c>
      <c r="L15" s="2"/>
      <c r="M15" s="2"/>
      <c r="N15" s="32"/>
      <c r="O15" s="38" t="str">
        <f t="shared" si="0"/>
        <v/>
      </c>
      <c r="P15" s="34"/>
      <c r="Q15" s="69"/>
      <c r="R15" s="72" t="str">
        <f t="shared" si="3"/>
        <v/>
      </c>
      <c r="S15" s="73"/>
      <c r="T15" s="84"/>
      <c r="U15" s="85"/>
      <c r="W15" t="s">
        <v>131</v>
      </c>
    </row>
    <row r="16" spans="1:23" ht="18" customHeight="1" x14ac:dyDescent="0.25">
      <c r="A16" s="35"/>
      <c r="B16" s="36"/>
      <c r="C16" s="36"/>
      <c r="D16" s="3"/>
      <c r="E16" s="3"/>
      <c r="F16" s="28"/>
      <c r="G16" s="29"/>
      <c r="H16" s="30"/>
      <c r="I16" s="30"/>
      <c r="J16" s="58" t="str">
        <f t="shared" si="1"/>
        <v/>
      </c>
      <c r="K16" s="37" t="str">
        <f t="shared" si="2"/>
        <v/>
      </c>
      <c r="L16" s="2"/>
      <c r="M16" s="2"/>
      <c r="N16" s="32"/>
      <c r="O16" s="38" t="str">
        <f t="shared" si="0"/>
        <v/>
      </c>
      <c r="P16" s="34"/>
      <c r="Q16" s="69"/>
      <c r="R16" s="72" t="str">
        <f t="shared" si="3"/>
        <v/>
      </c>
      <c r="S16" s="73"/>
      <c r="T16" s="84"/>
      <c r="U16" s="85"/>
      <c r="W16" t="s">
        <v>132</v>
      </c>
    </row>
    <row r="17" spans="1:23" ht="18" customHeight="1" x14ac:dyDescent="0.25">
      <c r="A17" s="35"/>
      <c r="B17" s="36"/>
      <c r="C17" s="36"/>
      <c r="D17" s="3"/>
      <c r="E17" s="3"/>
      <c r="F17" s="28"/>
      <c r="G17" s="29"/>
      <c r="H17" s="30"/>
      <c r="I17" s="30"/>
      <c r="J17" s="58" t="str">
        <f t="shared" si="1"/>
        <v/>
      </c>
      <c r="K17" s="37" t="str">
        <f t="shared" si="2"/>
        <v/>
      </c>
      <c r="L17" s="2"/>
      <c r="M17" s="2"/>
      <c r="N17" s="32"/>
      <c r="O17" s="38" t="str">
        <f t="shared" si="0"/>
        <v/>
      </c>
      <c r="P17" s="34"/>
      <c r="Q17" s="69"/>
      <c r="R17" s="72" t="str">
        <f t="shared" si="3"/>
        <v/>
      </c>
      <c r="S17" s="73"/>
      <c r="T17" s="84"/>
      <c r="U17" s="85"/>
      <c r="W17" t="s">
        <v>133</v>
      </c>
    </row>
    <row r="18" spans="1:23" ht="18" customHeight="1" x14ac:dyDescent="0.25">
      <c r="A18" s="35"/>
      <c r="B18" s="36"/>
      <c r="C18" s="36"/>
      <c r="D18" s="3"/>
      <c r="E18" s="3"/>
      <c r="F18" s="28"/>
      <c r="G18" s="29"/>
      <c r="H18" s="30"/>
      <c r="I18" s="30"/>
      <c r="J18" s="58" t="str">
        <f t="shared" si="1"/>
        <v/>
      </c>
      <c r="K18" s="37" t="str">
        <f t="shared" si="2"/>
        <v/>
      </c>
      <c r="L18" s="2"/>
      <c r="M18" s="2"/>
      <c r="N18" s="32"/>
      <c r="O18" s="38" t="str">
        <f t="shared" si="0"/>
        <v/>
      </c>
      <c r="P18" s="34"/>
      <c r="Q18" s="69"/>
      <c r="R18" s="72" t="str">
        <f t="shared" si="3"/>
        <v/>
      </c>
      <c r="S18" s="73"/>
      <c r="T18" s="84"/>
      <c r="U18" s="85"/>
      <c r="W18" t="s">
        <v>134</v>
      </c>
    </row>
    <row r="19" spans="1:23" ht="18" customHeight="1" x14ac:dyDescent="0.25">
      <c r="A19" s="35"/>
      <c r="B19" s="36"/>
      <c r="C19" s="36"/>
      <c r="D19" s="3"/>
      <c r="E19" s="3"/>
      <c r="F19" s="28"/>
      <c r="G19" s="29"/>
      <c r="H19" s="30"/>
      <c r="I19" s="30"/>
      <c r="J19" s="58" t="str">
        <f t="shared" si="1"/>
        <v/>
      </c>
      <c r="K19" s="37" t="str">
        <f t="shared" si="2"/>
        <v/>
      </c>
      <c r="L19" s="2"/>
      <c r="M19" s="2"/>
      <c r="N19" s="32"/>
      <c r="O19" s="38" t="str">
        <f t="shared" si="0"/>
        <v/>
      </c>
      <c r="P19" s="34"/>
      <c r="Q19" s="69"/>
      <c r="R19" s="72" t="str">
        <f t="shared" si="3"/>
        <v/>
      </c>
      <c r="S19" s="73"/>
      <c r="T19" s="84"/>
      <c r="U19" s="85"/>
      <c r="W19" t="s">
        <v>135</v>
      </c>
    </row>
    <row r="20" spans="1:23" ht="18" customHeight="1" x14ac:dyDescent="0.25">
      <c r="A20" s="35"/>
      <c r="B20" s="36"/>
      <c r="C20" s="36"/>
      <c r="D20" s="3"/>
      <c r="E20" s="3"/>
      <c r="F20" s="28"/>
      <c r="G20" s="29"/>
      <c r="H20" s="30"/>
      <c r="I20" s="30"/>
      <c r="J20" s="58" t="str">
        <f t="shared" si="1"/>
        <v/>
      </c>
      <c r="K20" s="37" t="str">
        <f t="shared" si="2"/>
        <v/>
      </c>
      <c r="L20" s="2"/>
      <c r="M20" s="2"/>
      <c r="N20" s="32"/>
      <c r="O20" s="38" t="str">
        <f t="shared" si="0"/>
        <v/>
      </c>
      <c r="P20" s="34"/>
      <c r="Q20" s="69"/>
      <c r="R20" s="72" t="str">
        <f t="shared" si="3"/>
        <v/>
      </c>
      <c r="S20" s="73"/>
      <c r="T20" s="84"/>
      <c r="U20" s="85"/>
      <c r="W20" t="s">
        <v>136</v>
      </c>
    </row>
    <row r="21" spans="1:23" ht="18" customHeight="1" x14ac:dyDescent="0.25">
      <c r="A21" s="35"/>
      <c r="B21" s="36"/>
      <c r="C21" s="36"/>
      <c r="D21" s="3"/>
      <c r="E21" s="3"/>
      <c r="F21" s="28"/>
      <c r="G21" s="29"/>
      <c r="H21" s="30"/>
      <c r="I21" s="30"/>
      <c r="J21" s="58" t="str">
        <f t="shared" si="1"/>
        <v/>
      </c>
      <c r="K21" s="37" t="str">
        <f t="shared" si="2"/>
        <v/>
      </c>
      <c r="L21" s="2"/>
      <c r="M21" s="2"/>
      <c r="N21" s="32"/>
      <c r="O21" s="38" t="str">
        <f t="shared" si="0"/>
        <v/>
      </c>
      <c r="P21" s="34"/>
      <c r="Q21" s="69"/>
      <c r="R21" s="72" t="str">
        <f t="shared" si="3"/>
        <v/>
      </c>
      <c r="S21" s="73"/>
      <c r="T21" s="84"/>
      <c r="U21" s="85"/>
      <c r="W21" t="s">
        <v>137</v>
      </c>
    </row>
    <row r="22" spans="1:23" ht="18" customHeight="1" x14ac:dyDescent="0.25">
      <c r="A22" s="35"/>
      <c r="B22" s="36"/>
      <c r="C22" s="36"/>
      <c r="D22" s="3"/>
      <c r="E22" s="3"/>
      <c r="F22" s="28"/>
      <c r="G22" s="29"/>
      <c r="H22" s="30"/>
      <c r="I22" s="30"/>
      <c r="J22" s="58" t="str">
        <f t="shared" si="1"/>
        <v/>
      </c>
      <c r="K22" s="37" t="str">
        <f t="shared" si="2"/>
        <v/>
      </c>
      <c r="L22" s="2"/>
      <c r="M22" s="2"/>
      <c r="N22" s="32"/>
      <c r="O22" s="38" t="str">
        <f t="shared" si="0"/>
        <v/>
      </c>
      <c r="P22" s="34"/>
      <c r="Q22" s="69"/>
      <c r="R22" s="72" t="str">
        <f t="shared" si="3"/>
        <v/>
      </c>
      <c r="S22" s="73"/>
      <c r="T22" s="84"/>
      <c r="U22" s="85"/>
      <c r="W22" t="s">
        <v>138</v>
      </c>
    </row>
    <row r="23" spans="1:23" ht="18" customHeight="1" x14ac:dyDescent="0.25">
      <c r="A23" s="35"/>
      <c r="B23" s="36"/>
      <c r="C23" s="36"/>
      <c r="D23" s="3"/>
      <c r="E23" s="3"/>
      <c r="F23" s="28"/>
      <c r="G23" s="29"/>
      <c r="H23" s="30"/>
      <c r="I23" s="30"/>
      <c r="J23" s="58" t="str">
        <f t="shared" si="1"/>
        <v/>
      </c>
      <c r="K23" s="37" t="str">
        <f t="shared" si="2"/>
        <v/>
      </c>
      <c r="L23" s="2"/>
      <c r="M23" s="2"/>
      <c r="N23" s="32"/>
      <c r="O23" s="38" t="str">
        <f t="shared" si="0"/>
        <v/>
      </c>
      <c r="P23" s="34"/>
      <c r="Q23" s="69"/>
      <c r="R23" s="72" t="str">
        <f t="shared" si="3"/>
        <v/>
      </c>
      <c r="S23" s="73"/>
      <c r="T23" s="84"/>
      <c r="U23" s="85"/>
      <c r="W23" t="s">
        <v>139</v>
      </c>
    </row>
    <row r="24" spans="1:23" ht="18" customHeight="1" x14ac:dyDescent="0.25">
      <c r="A24" s="35"/>
      <c r="B24" s="36"/>
      <c r="C24" s="36"/>
      <c r="D24" s="3"/>
      <c r="E24" s="3"/>
      <c r="F24" s="28"/>
      <c r="G24" s="29"/>
      <c r="H24" s="30"/>
      <c r="I24" s="30"/>
      <c r="J24" s="58" t="str">
        <f t="shared" si="1"/>
        <v/>
      </c>
      <c r="K24" s="37" t="str">
        <f t="shared" si="2"/>
        <v/>
      </c>
      <c r="L24" s="2"/>
      <c r="M24" s="2"/>
      <c r="N24" s="32"/>
      <c r="O24" s="38" t="str">
        <f t="shared" si="0"/>
        <v/>
      </c>
      <c r="P24" s="34"/>
      <c r="Q24" s="69"/>
      <c r="R24" s="72" t="str">
        <f t="shared" si="3"/>
        <v/>
      </c>
      <c r="S24" s="73"/>
      <c r="T24" s="84"/>
      <c r="U24" s="85"/>
      <c r="W24" t="s">
        <v>155</v>
      </c>
    </row>
    <row r="25" spans="1:23" ht="18" customHeight="1" x14ac:dyDescent="0.25">
      <c r="A25" s="35"/>
      <c r="B25" s="36"/>
      <c r="C25" s="36"/>
      <c r="D25" s="3"/>
      <c r="E25" s="3"/>
      <c r="F25" s="28"/>
      <c r="G25" s="29"/>
      <c r="H25" s="30"/>
      <c r="I25" s="30"/>
      <c r="J25" s="58" t="str">
        <f t="shared" si="1"/>
        <v/>
      </c>
      <c r="K25" s="37" t="str">
        <f t="shared" si="2"/>
        <v/>
      </c>
      <c r="L25" s="2"/>
      <c r="M25" s="2"/>
      <c r="N25" s="32"/>
      <c r="O25" s="38" t="str">
        <f t="shared" si="0"/>
        <v/>
      </c>
      <c r="P25" s="34"/>
      <c r="Q25" s="69"/>
      <c r="R25" s="72" t="str">
        <f t="shared" si="3"/>
        <v/>
      </c>
      <c r="S25" s="73"/>
      <c r="T25" s="84"/>
      <c r="U25" s="85"/>
      <c r="W25" t="s">
        <v>140</v>
      </c>
    </row>
    <row r="26" spans="1:23" ht="18" customHeight="1" x14ac:dyDescent="0.25">
      <c r="A26" s="35"/>
      <c r="B26" s="36"/>
      <c r="C26" s="36"/>
      <c r="D26" s="3"/>
      <c r="E26" s="3"/>
      <c r="F26" s="28"/>
      <c r="G26" s="29"/>
      <c r="H26" s="30"/>
      <c r="I26" s="30"/>
      <c r="J26" s="58" t="str">
        <f t="shared" si="1"/>
        <v/>
      </c>
      <c r="K26" s="37" t="str">
        <f t="shared" si="2"/>
        <v/>
      </c>
      <c r="L26" s="2"/>
      <c r="M26" s="2"/>
      <c r="N26" s="32"/>
      <c r="O26" s="38" t="str">
        <f t="shared" si="0"/>
        <v/>
      </c>
      <c r="P26" s="34"/>
      <c r="Q26" s="69"/>
      <c r="R26" s="72" t="str">
        <f t="shared" si="3"/>
        <v/>
      </c>
      <c r="S26" s="73"/>
      <c r="T26" s="84"/>
      <c r="U26" s="85"/>
      <c r="W26" t="s">
        <v>141</v>
      </c>
    </row>
    <row r="27" spans="1:23" ht="18" customHeight="1" x14ac:dyDescent="0.25">
      <c r="A27" s="35"/>
      <c r="B27" s="36"/>
      <c r="C27" s="36"/>
      <c r="D27" s="3"/>
      <c r="E27" s="3"/>
      <c r="F27" s="28"/>
      <c r="G27" s="29"/>
      <c r="H27" s="30"/>
      <c r="I27" s="30"/>
      <c r="J27" s="58" t="str">
        <f t="shared" si="1"/>
        <v/>
      </c>
      <c r="K27" s="37" t="str">
        <f t="shared" si="2"/>
        <v/>
      </c>
      <c r="L27" s="2"/>
      <c r="M27" s="2"/>
      <c r="N27" s="32"/>
      <c r="O27" s="38" t="str">
        <f t="shared" si="0"/>
        <v/>
      </c>
      <c r="P27" s="34"/>
      <c r="Q27" s="69"/>
      <c r="R27" s="72" t="str">
        <f t="shared" si="3"/>
        <v/>
      </c>
      <c r="S27" s="73"/>
      <c r="T27" s="84"/>
      <c r="U27" s="85"/>
      <c r="W27" t="s">
        <v>142</v>
      </c>
    </row>
    <row r="28" spans="1:23" ht="18" customHeight="1" x14ac:dyDescent="0.25">
      <c r="A28" s="35"/>
      <c r="B28" s="36"/>
      <c r="C28" s="36"/>
      <c r="D28" s="3"/>
      <c r="E28" s="3"/>
      <c r="F28" s="28"/>
      <c r="G28" s="29"/>
      <c r="H28" s="30"/>
      <c r="I28" s="30"/>
      <c r="J28" s="58" t="str">
        <f t="shared" si="1"/>
        <v/>
      </c>
      <c r="K28" s="37" t="str">
        <f t="shared" si="2"/>
        <v/>
      </c>
      <c r="L28" s="2"/>
      <c r="M28" s="2"/>
      <c r="N28" s="32"/>
      <c r="O28" s="38" t="str">
        <f t="shared" si="0"/>
        <v/>
      </c>
      <c r="P28" s="34"/>
      <c r="Q28" s="69"/>
      <c r="R28" s="72" t="str">
        <f t="shared" si="3"/>
        <v/>
      </c>
      <c r="S28" s="73"/>
      <c r="T28" s="84"/>
      <c r="U28" s="85"/>
      <c r="W28" t="s">
        <v>143</v>
      </c>
    </row>
    <row r="29" spans="1:23" ht="18" customHeight="1" x14ac:dyDescent="0.25">
      <c r="A29" s="35"/>
      <c r="B29" s="36"/>
      <c r="C29" s="36"/>
      <c r="D29" s="3"/>
      <c r="E29" s="3"/>
      <c r="F29" s="28"/>
      <c r="G29" s="29"/>
      <c r="H29" s="30"/>
      <c r="I29" s="30"/>
      <c r="J29" s="58" t="str">
        <f t="shared" si="1"/>
        <v/>
      </c>
      <c r="K29" s="37" t="str">
        <f t="shared" si="2"/>
        <v/>
      </c>
      <c r="L29" s="2"/>
      <c r="M29" s="2"/>
      <c r="N29" s="32"/>
      <c r="O29" s="38" t="str">
        <f t="shared" si="0"/>
        <v/>
      </c>
      <c r="P29" s="34"/>
      <c r="Q29" s="69"/>
      <c r="R29" s="72" t="str">
        <f t="shared" si="3"/>
        <v/>
      </c>
      <c r="S29" s="73"/>
      <c r="T29" s="84"/>
      <c r="U29" s="85"/>
      <c r="W29" t="s">
        <v>144</v>
      </c>
    </row>
    <row r="30" spans="1:23" ht="18" customHeight="1" x14ac:dyDescent="0.25">
      <c r="A30" s="35"/>
      <c r="B30" s="36"/>
      <c r="C30" s="36"/>
      <c r="D30" s="3"/>
      <c r="E30" s="3"/>
      <c r="F30" s="28"/>
      <c r="G30" s="29"/>
      <c r="H30" s="30"/>
      <c r="I30" s="30"/>
      <c r="J30" s="58" t="str">
        <f t="shared" si="1"/>
        <v/>
      </c>
      <c r="K30" s="37" t="str">
        <f t="shared" si="2"/>
        <v/>
      </c>
      <c r="L30" s="2"/>
      <c r="M30" s="2"/>
      <c r="N30" s="32"/>
      <c r="O30" s="38" t="str">
        <f t="shared" si="0"/>
        <v/>
      </c>
      <c r="P30" s="34"/>
      <c r="Q30" s="69"/>
      <c r="R30" s="72" t="str">
        <f t="shared" si="3"/>
        <v/>
      </c>
      <c r="S30" s="73"/>
      <c r="T30" s="84"/>
      <c r="U30" s="85"/>
      <c r="W30" t="s">
        <v>145</v>
      </c>
    </row>
    <row r="31" spans="1:23" ht="18" customHeight="1" x14ac:dyDescent="0.25">
      <c r="A31" s="35"/>
      <c r="B31" s="36"/>
      <c r="C31" s="36"/>
      <c r="D31" s="3"/>
      <c r="E31" s="3"/>
      <c r="F31" s="28"/>
      <c r="G31" s="29"/>
      <c r="H31" s="30"/>
      <c r="I31" s="30"/>
      <c r="J31" s="58" t="str">
        <f t="shared" si="1"/>
        <v/>
      </c>
      <c r="K31" s="37" t="str">
        <f t="shared" si="2"/>
        <v/>
      </c>
      <c r="L31" s="2"/>
      <c r="M31" s="2"/>
      <c r="N31" s="32"/>
      <c r="O31" s="38" t="str">
        <f t="shared" si="0"/>
        <v/>
      </c>
      <c r="P31" s="34"/>
      <c r="Q31" s="69"/>
      <c r="R31" s="72" t="str">
        <f t="shared" si="3"/>
        <v/>
      </c>
      <c r="S31" s="73"/>
      <c r="T31" s="84"/>
      <c r="U31" s="85"/>
      <c r="W31" t="s">
        <v>146</v>
      </c>
    </row>
    <row r="32" spans="1:23" ht="18" customHeight="1" x14ac:dyDescent="0.25">
      <c r="A32" s="35"/>
      <c r="B32" s="36"/>
      <c r="C32" s="36"/>
      <c r="D32" s="3"/>
      <c r="E32" s="3"/>
      <c r="F32" s="28"/>
      <c r="G32" s="29"/>
      <c r="H32" s="30"/>
      <c r="I32" s="30"/>
      <c r="J32" s="58" t="str">
        <f t="shared" si="1"/>
        <v/>
      </c>
      <c r="K32" s="37" t="str">
        <f t="shared" si="2"/>
        <v/>
      </c>
      <c r="L32" s="2"/>
      <c r="M32" s="2"/>
      <c r="N32" s="32"/>
      <c r="O32" s="38" t="str">
        <f t="shared" si="0"/>
        <v/>
      </c>
      <c r="P32" s="34"/>
      <c r="Q32" s="69"/>
      <c r="R32" s="72" t="str">
        <f t="shared" si="3"/>
        <v/>
      </c>
      <c r="S32" s="73"/>
      <c r="T32" s="84"/>
      <c r="U32" s="85"/>
      <c r="W32" t="s">
        <v>147</v>
      </c>
    </row>
    <row r="33" spans="1:23" ht="18" customHeight="1" x14ac:dyDescent="0.25">
      <c r="A33" s="35"/>
      <c r="B33" s="36"/>
      <c r="C33" s="36"/>
      <c r="D33" s="3"/>
      <c r="E33" s="3"/>
      <c r="F33" s="28"/>
      <c r="G33" s="29"/>
      <c r="H33" s="30"/>
      <c r="I33" s="30"/>
      <c r="J33" s="58" t="str">
        <f t="shared" si="1"/>
        <v/>
      </c>
      <c r="K33" s="37" t="str">
        <f t="shared" si="2"/>
        <v/>
      </c>
      <c r="L33" s="2"/>
      <c r="M33" s="2"/>
      <c r="N33" s="32"/>
      <c r="O33" s="38" t="str">
        <f t="shared" si="0"/>
        <v/>
      </c>
      <c r="P33" s="34"/>
      <c r="Q33" s="69"/>
      <c r="R33" s="72" t="str">
        <f t="shared" si="3"/>
        <v/>
      </c>
      <c r="S33" s="73"/>
      <c r="T33" s="84"/>
      <c r="U33" s="85"/>
      <c r="W33" t="s">
        <v>148</v>
      </c>
    </row>
    <row r="34" spans="1:23" ht="18" customHeight="1" x14ac:dyDescent="0.25">
      <c r="A34" s="35"/>
      <c r="B34" s="36"/>
      <c r="C34" s="36"/>
      <c r="D34" s="3"/>
      <c r="E34" s="3"/>
      <c r="F34" s="28"/>
      <c r="G34" s="29"/>
      <c r="H34" s="30"/>
      <c r="I34" s="30"/>
      <c r="J34" s="58" t="str">
        <f t="shared" si="1"/>
        <v/>
      </c>
      <c r="K34" s="37" t="str">
        <f t="shared" si="2"/>
        <v/>
      </c>
      <c r="L34" s="2"/>
      <c r="M34" s="2"/>
      <c r="N34" s="32"/>
      <c r="O34" s="38" t="str">
        <f t="shared" si="0"/>
        <v/>
      </c>
      <c r="P34" s="34"/>
      <c r="Q34" s="69"/>
      <c r="R34" s="72" t="str">
        <f t="shared" si="3"/>
        <v/>
      </c>
      <c r="S34" s="73"/>
      <c r="T34" s="84"/>
      <c r="U34" s="85"/>
      <c r="W34" t="s">
        <v>149</v>
      </c>
    </row>
    <row r="35" spans="1:23" ht="18" customHeight="1" x14ac:dyDescent="0.25">
      <c r="A35" s="35"/>
      <c r="B35" s="36"/>
      <c r="C35" s="36"/>
      <c r="D35" s="3"/>
      <c r="E35" s="3"/>
      <c r="F35" s="28"/>
      <c r="G35" s="29"/>
      <c r="H35" s="30"/>
      <c r="I35" s="30"/>
      <c r="J35" s="58" t="str">
        <f t="shared" si="1"/>
        <v/>
      </c>
      <c r="K35" s="37" t="str">
        <f t="shared" si="2"/>
        <v/>
      </c>
      <c r="L35" s="2"/>
      <c r="M35" s="2"/>
      <c r="N35" s="32"/>
      <c r="O35" s="38" t="str">
        <f t="shared" si="0"/>
        <v/>
      </c>
      <c r="P35" s="34"/>
      <c r="Q35" s="69"/>
      <c r="R35" s="72" t="str">
        <f t="shared" si="3"/>
        <v/>
      </c>
      <c r="S35" s="73"/>
      <c r="T35" s="84"/>
      <c r="U35" s="85"/>
      <c r="W35" t="s">
        <v>150</v>
      </c>
    </row>
    <row r="36" spans="1:23" ht="18" customHeight="1" x14ac:dyDescent="0.25">
      <c r="A36" s="35"/>
      <c r="B36" s="36"/>
      <c r="C36" s="36"/>
      <c r="D36" s="3"/>
      <c r="E36" s="3"/>
      <c r="F36" s="28"/>
      <c r="G36" s="29"/>
      <c r="H36" s="30"/>
      <c r="I36" s="30"/>
      <c r="J36" s="58" t="str">
        <f t="shared" si="1"/>
        <v/>
      </c>
      <c r="K36" s="37" t="str">
        <f t="shared" si="2"/>
        <v/>
      </c>
      <c r="L36" s="2"/>
      <c r="M36" s="2"/>
      <c r="N36" s="32"/>
      <c r="O36" s="38" t="str">
        <f t="shared" si="0"/>
        <v/>
      </c>
      <c r="P36" s="34"/>
      <c r="Q36" s="69"/>
      <c r="R36" s="72" t="str">
        <f t="shared" si="3"/>
        <v/>
      </c>
      <c r="S36" s="73"/>
      <c r="T36" s="84"/>
      <c r="U36" s="85"/>
      <c r="W36" t="s">
        <v>151</v>
      </c>
    </row>
    <row r="37" spans="1:23" ht="18" customHeight="1" x14ac:dyDescent="0.25">
      <c r="A37" s="35"/>
      <c r="B37" s="36"/>
      <c r="C37" s="36"/>
      <c r="D37" s="3"/>
      <c r="E37" s="3"/>
      <c r="F37" s="28"/>
      <c r="G37" s="29"/>
      <c r="H37" s="30"/>
      <c r="I37" s="30"/>
      <c r="J37" s="58" t="str">
        <f t="shared" si="1"/>
        <v/>
      </c>
      <c r="K37" s="37" t="str">
        <f t="shared" si="2"/>
        <v/>
      </c>
      <c r="L37" s="2"/>
      <c r="M37" s="2"/>
      <c r="N37" s="32"/>
      <c r="O37" s="38" t="str">
        <f t="shared" si="0"/>
        <v/>
      </c>
      <c r="P37" s="34"/>
      <c r="Q37" s="69"/>
      <c r="R37" s="72" t="str">
        <f t="shared" si="3"/>
        <v/>
      </c>
      <c r="S37" s="73"/>
      <c r="T37" s="84"/>
      <c r="U37" s="85"/>
      <c r="W37" t="s">
        <v>152</v>
      </c>
    </row>
    <row r="38" spans="1:23" ht="18" customHeight="1" x14ac:dyDescent="0.25">
      <c r="A38" s="35"/>
      <c r="B38" s="36"/>
      <c r="C38" s="36"/>
      <c r="D38" s="3"/>
      <c r="E38" s="3"/>
      <c r="F38" s="28"/>
      <c r="G38" s="29"/>
      <c r="H38" s="30"/>
      <c r="I38" s="30"/>
      <c r="J38" s="58" t="str">
        <f t="shared" si="1"/>
        <v/>
      </c>
      <c r="K38" s="37" t="str">
        <f t="shared" si="2"/>
        <v/>
      </c>
      <c r="L38" s="2"/>
      <c r="M38" s="2"/>
      <c r="N38" s="32"/>
      <c r="O38" s="38" t="str">
        <f t="shared" si="0"/>
        <v/>
      </c>
      <c r="P38" s="34"/>
      <c r="Q38" s="69"/>
      <c r="R38" s="72" t="str">
        <f t="shared" si="3"/>
        <v/>
      </c>
      <c r="S38" s="73"/>
      <c r="T38" s="84"/>
      <c r="U38" s="85"/>
    </row>
    <row r="39" spans="1:23" ht="18" customHeight="1" x14ac:dyDescent="0.25">
      <c r="A39" s="35"/>
      <c r="B39" s="36"/>
      <c r="C39" s="36"/>
      <c r="D39" s="3"/>
      <c r="E39" s="3"/>
      <c r="F39" s="28"/>
      <c r="G39" s="29"/>
      <c r="H39" s="30"/>
      <c r="I39" s="30"/>
      <c r="J39" s="58" t="str">
        <f t="shared" si="1"/>
        <v/>
      </c>
      <c r="K39" s="37" t="str">
        <f t="shared" si="2"/>
        <v/>
      </c>
      <c r="L39" s="2"/>
      <c r="M39" s="2"/>
      <c r="N39" s="32"/>
      <c r="O39" s="38" t="str">
        <f t="shared" si="0"/>
        <v/>
      </c>
      <c r="P39" s="34"/>
      <c r="Q39" s="69"/>
      <c r="R39" s="72" t="str">
        <f t="shared" si="3"/>
        <v/>
      </c>
      <c r="S39" s="73"/>
      <c r="T39" s="84"/>
      <c r="U39" s="85"/>
    </row>
    <row r="40" spans="1:23" ht="18" customHeight="1" x14ac:dyDescent="0.25">
      <c r="A40" s="35"/>
      <c r="B40" s="36"/>
      <c r="C40" s="36"/>
      <c r="D40" s="3"/>
      <c r="E40" s="3"/>
      <c r="F40" s="28"/>
      <c r="G40" s="29"/>
      <c r="H40" s="30"/>
      <c r="I40" s="30"/>
      <c r="J40" s="58" t="str">
        <f t="shared" si="1"/>
        <v/>
      </c>
      <c r="K40" s="37" t="str">
        <f t="shared" si="2"/>
        <v/>
      </c>
      <c r="L40" s="2"/>
      <c r="M40" s="2"/>
      <c r="N40" s="32"/>
      <c r="O40" s="38" t="str">
        <f t="shared" si="0"/>
        <v/>
      </c>
      <c r="P40" s="34"/>
      <c r="Q40" s="69"/>
      <c r="R40" s="72" t="str">
        <f t="shared" si="3"/>
        <v/>
      </c>
      <c r="S40" s="73"/>
      <c r="T40" s="84"/>
      <c r="U40" s="85"/>
    </row>
    <row r="41" spans="1:23" ht="18" customHeight="1" x14ac:dyDescent="0.25">
      <c r="A41" s="35"/>
      <c r="B41" s="36"/>
      <c r="C41" s="36"/>
      <c r="D41" s="48"/>
      <c r="E41" s="48"/>
      <c r="F41" s="60"/>
      <c r="G41" s="61"/>
      <c r="H41" s="62"/>
      <c r="I41" s="62"/>
      <c r="J41" s="63" t="str">
        <f t="shared" si="1"/>
        <v/>
      </c>
      <c r="K41" s="37" t="str">
        <f t="shared" si="2"/>
        <v/>
      </c>
      <c r="L41" s="64"/>
      <c r="M41" s="64"/>
      <c r="N41" s="65"/>
      <c r="O41" s="38" t="str">
        <f t="shared" si="0"/>
        <v/>
      </c>
      <c r="P41" s="66"/>
      <c r="Q41" s="70"/>
      <c r="R41" s="37" t="str">
        <f t="shared" si="3"/>
        <v/>
      </c>
      <c r="S41" s="74"/>
      <c r="T41" s="84"/>
      <c r="U41" s="85"/>
    </row>
    <row r="42" spans="1:23" ht="18" customHeight="1" x14ac:dyDescent="0.25">
      <c r="A42" s="35"/>
      <c r="B42" s="36"/>
      <c r="C42" s="36"/>
      <c r="D42" s="48"/>
      <c r="E42" s="48"/>
      <c r="F42" s="60"/>
      <c r="G42" s="61"/>
      <c r="H42" s="62"/>
      <c r="I42" s="62"/>
      <c r="J42" s="63" t="str">
        <f t="shared" si="1"/>
        <v/>
      </c>
      <c r="K42" s="37" t="str">
        <f t="shared" si="2"/>
        <v/>
      </c>
      <c r="L42" s="64"/>
      <c r="M42" s="64"/>
      <c r="N42" s="65"/>
      <c r="O42" s="38" t="str">
        <f t="shared" si="0"/>
        <v/>
      </c>
      <c r="P42" s="66"/>
      <c r="Q42" s="70"/>
      <c r="R42" s="37" t="str">
        <f t="shared" si="3"/>
        <v/>
      </c>
      <c r="S42" s="74"/>
      <c r="T42" s="84"/>
      <c r="U42" s="85"/>
    </row>
    <row r="43" spans="1:23" ht="18" customHeight="1" x14ac:dyDescent="0.25">
      <c r="A43" s="35"/>
      <c r="B43" s="36"/>
      <c r="C43" s="36"/>
      <c r="D43" s="48"/>
      <c r="E43" s="48"/>
      <c r="F43" s="60"/>
      <c r="G43" s="61"/>
      <c r="H43" s="62"/>
      <c r="I43" s="62"/>
      <c r="J43" s="63" t="str">
        <f>IFERROR(
IF(LEN(I43)&gt;0,
IF(AND(
LEN(F43)&gt;0,
$Q$5="Pack Change (DSD)",$O$5="DSD"),
I43/F43,
I43/E43),""),"")</f>
        <v/>
      </c>
      <c r="K43" s="49" t="str">
        <f t="shared" ref="K43:K80" si="4">IFERROR(IF(LEN(I43)&gt;0,IF(AND(LEN(F43)&gt;0,$Q$5="Pack Change (DSD)",$O$5="DSD"),(((I43/F43)-(H43/E43))/(H43/E43)),((I43-H43)/H43)),""),"")</f>
        <v/>
      </c>
      <c r="L43" s="64"/>
      <c r="M43" s="64"/>
      <c r="N43" s="65"/>
      <c r="O43" s="38" t="str">
        <f t="shared" ref="O43:O80" si="5">IFERROR(
IF($O$5="Warehouse",
IF(LEN(I43)&gt;0,
IF(LEN(N43)&gt;0,(I43/E43)/(1-N43),I43/E43),
IF(LEN(N43)&gt;0,(H43/E43)/(1-N43),H43/E43)),
IF(AND($Q$5="Pack Change (DSD)",$O$5="DSD",LEN(F43)&gt;0),
IF(LEN(I43)&gt;0,I43/F43,H43/F43),
IF(LEN(I43)&gt;0,I43/E43,H43/E43))),
"")</f>
        <v/>
      </c>
      <c r="P43" s="66"/>
      <c r="Q43" s="70"/>
      <c r="R43" s="37" t="str">
        <f>IFERROR(IF(ISBLANK(P43),((Q43-O43)/Q43),(((Q43/P43)-O43)/(Q43/P43))),"")</f>
        <v/>
      </c>
      <c r="S43" s="74"/>
      <c r="T43" s="84"/>
      <c r="U43" s="85"/>
      <c r="V43" s="67"/>
    </row>
    <row r="44" spans="1:23" ht="18" customHeight="1" x14ac:dyDescent="0.25">
      <c r="A44" s="35"/>
      <c r="B44" s="36"/>
      <c r="C44" s="36"/>
      <c r="D44" s="48"/>
      <c r="E44" s="48"/>
      <c r="F44" s="60"/>
      <c r="G44" s="61"/>
      <c r="H44" s="62"/>
      <c r="I44" s="62"/>
      <c r="J44" s="63" t="str">
        <f t="shared" ref="J44:J80" si="6">IFERROR(
IF(LEN(I44)&gt;0,
IF(AND(
LEN(F44)&gt;0,
$Q$5="Pack Change (DSD)",$O$5="DSD"),
I44/F44,
I44/E44),""),"")</f>
        <v/>
      </c>
      <c r="K44" s="49" t="str">
        <f t="shared" si="4"/>
        <v/>
      </c>
      <c r="L44" s="64"/>
      <c r="M44" s="64"/>
      <c r="N44" s="65"/>
      <c r="O44" s="38" t="str">
        <f t="shared" si="5"/>
        <v/>
      </c>
      <c r="P44" s="66"/>
      <c r="Q44" s="70"/>
      <c r="R44" s="37" t="str">
        <f t="shared" ref="R44:R80" si="7">IFERROR(IF(ISBLANK(P44),((Q44-O44)/Q44),(((Q44/P44)-O44)/(Q44/P44))),"")</f>
        <v/>
      </c>
      <c r="S44" s="74"/>
      <c r="T44" s="84"/>
      <c r="U44" s="85"/>
      <c r="V44" s="67"/>
      <c r="W44" s="51"/>
    </row>
    <row r="45" spans="1:23" ht="18" customHeight="1" x14ac:dyDescent="0.25">
      <c r="A45" s="35"/>
      <c r="B45" s="36"/>
      <c r="C45" s="36"/>
      <c r="D45" s="48"/>
      <c r="E45" s="3"/>
      <c r="F45" s="28"/>
      <c r="G45" s="29"/>
      <c r="H45" s="30"/>
      <c r="I45" s="30"/>
      <c r="J45" s="58" t="str">
        <f t="shared" si="6"/>
        <v/>
      </c>
      <c r="K45" s="49" t="str">
        <f t="shared" si="4"/>
        <v/>
      </c>
      <c r="L45" s="2"/>
      <c r="M45" s="2"/>
      <c r="N45" s="32"/>
      <c r="O45" s="38" t="str">
        <f t="shared" si="5"/>
        <v/>
      </c>
      <c r="P45" s="34"/>
      <c r="Q45" s="69"/>
      <c r="R45" s="72" t="str">
        <f t="shared" si="7"/>
        <v/>
      </c>
      <c r="S45" s="73"/>
      <c r="T45" s="84"/>
      <c r="U45" s="85"/>
      <c r="V45" s="67"/>
      <c r="W45" s="51"/>
    </row>
    <row r="46" spans="1:23" ht="18" customHeight="1" x14ac:dyDescent="0.25">
      <c r="A46" s="35"/>
      <c r="B46" s="36"/>
      <c r="C46" s="36"/>
      <c r="D46" s="48"/>
      <c r="E46" s="3"/>
      <c r="F46" s="28"/>
      <c r="G46" s="29"/>
      <c r="H46" s="30"/>
      <c r="I46" s="30"/>
      <c r="J46" s="58" t="str">
        <f t="shared" si="6"/>
        <v/>
      </c>
      <c r="K46" s="49" t="str">
        <f t="shared" si="4"/>
        <v/>
      </c>
      <c r="L46" s="2"/>
      <c r="M46" s="2"/>
      <c r="N46" s="32"/>
      <c r="O46" s="38" t="str">
        <f t="shared" si="5"/>
        <v/>
      </c>
      <c r="P46" s="34"/>
      <c r="Q46" s="69"/>
      <c r="R46" s="72" t="str">
        <f t="shared" si="7"/>
        <v/>
      </c>
      <c r="S46" s="73"/>
      <c r="T46" s="84"/>
      <c r="U46" s="85"/>
      <c r="V46" s="67"/>
      <c r="W46" s="51"/>
    </row>
    <row r="47" spans="1:23" ht="18" customHeight="1" x14ac:dyDescent="0.25">
      <c r="A47" s="35"/>
      <c r="B47" s="36"/>
      <c r="C47" s="36"/>
      <c r="D47" s="48"/>
      <c r="E47" s="3"/>
      <c r="F47" s="28"/>
      <c r="G47" s="29"/>
      <c r="H47" s="30"/>
      <c r="I47" s="30"/>
      <c r="J47" s="58" t="str">
        <f t="shared" si="6"/>
        <v/>
      </c>
      <c r="K47" s="49" t="str">
        <f t="shared" si="4"/>
        <v/>
      </c>
      <c r="L47" s="2"/>
      <c r="M47" s="2"/>
      <c r="N47" s="32"/>
      <c r="O47" s="38" t="str">
        <f t="shared" si="5"/>
        <v/>
      </c>
      <c r="P47" s="34"/>
      <c r="Q47" s="69"/>
      <c r="R47" s="72" t="str">
        <f t="shared" si="7"/>
        <v/>
      </c>
      <c r="S47" s="73"/>
      <c r="T47" s="84"/>
      <c r="U47" s="85"/>
      <c r="V47" s="67"/>
      <c r="W47" s="51"/>
    </row>
    <row r="48" spans="1:23" ht="18" customHeight="1" x14ac:dyDescent="0.25">
      <c r="A48" s="35"/>
      <c r="B48" s="36"/>
      <c r="C48" s="36"/>
      <c r="D48" s="48"/>
      <c r="E48" s="3"/>
      <c r="F48" s="28"/>
      <c r="G48" s="29"/>
      <c r="H48" s="30"/>
      <c r="I48" s="30"/>
      <c r="J48" s="58" t="str">
        <f t="shared" si="6"/>
        <v/>
      </c>
      <c r="K48" s="49" t="str">
        <f t="shared" si="4"/>
        <v/>
      </c>
      <c r="L48" s="2"/>
      <c r="M48" s="2"/>
      <c r="N48" s="32"/>
      <c r="O48" s="38" t="str">
        <f t="shared" si="5"/>
        <v/>
      </c>
      <c r="P48" s="34"/>
      <c r="Q48" s="69"/>
      <c r="R48" s="72" t="str">
        <f t="shared" si="7"/>
        <v/>
      </c>
      <c r="S48" s="73"/>
      <c r="T48" s="84"/>
      <c r="U48" s="85"/>
      <c r="V48" s="67"/>
      <c r="W48" s="51"/>
    </row>
    <row r="49" spans="1:23" ht="18" customHeight="1" x14ac:dyDescent="0.25">
      <c r="A49" s="35"/>
      <c r="B49" s="36"/>
      <c r="C49" s="36"/>
      <c r="D49" s="48"/>
      <c r="E49" s="3"/>
      <c r="F49" s="28"/>
      <c r="G49" s="29"/>
      <c r="H49" s="30"/>
      <c r="I49" s="30"/>
      <c r="J49" s="58" t="str">
        <f t="shared" si="6"/>
        <v/>
      </c>
      <c r="K49" s="49" t="str">
        <f t="shared" si="4"/>
        <v/>
      </c>
      <c r="L49" s="2"/>
      <c r="M49" s="2"/>
      <c r="N49" s="32"/>
      <c r="O49" s="38" t="str">
        <f t="shared" si="5"/>
        <v/>
      </c>
      <c r="P49" s="34"/>
      <c r="Q49" s="69"/>
      <c r="R49" s="72" t="str">
        <f t="shared" si="7"/>
        <v/>
      </c>
      <c r="S49" s="73"/>
      <c r="T49" s="84"/>
      <c r="U49" s="85"/>
      <c r="V49" s="67"/>
      <c r="W49" s="51"/>
    </row>
    <row r="50" spans="1:23" ht="18" customHeight="1" x14ac:dyDescent="0.25">
      <c r="A50" s="35"/>
      <c r="B50" s="36"/>
      <c r="C50" s="36"/>
      <c r="D50" s="48"/>
      <c r="E50" s="3"/>
      <c r="F50" s="28"/>
      <c r="G50" s="29"/>
      <c r="H50" s="30"/>
      <c r="I50" s="30"/>
      <c r="J50" s="58" t="str">
        <f t="shared" si="6"/>
        <v/>
      </c>
      <c r="K50" s="49" t="str">
        <f t="shared" si="4"/>
        <v/>
      </c>
      <c r="L50" s="2"/>
      <c r="M50" s="2"/>
      <c r="N50" s="32"/>
      <c r="O50" s="38" t="str">
        <f t="shared" si="5"/>
        <v/>
      </c>
      <c r="P50" s="34"/>
      <c r="Q50" s="69"/>
      <c r="R50" s="72" t="str">
        <f t="shared" si="7"/>
        <v/>
      </c>
      <c r="S50" s="73"/>
      <c r="T50" s="84"/>
      <c r="U50" s="85"/>
      <c r="V50" s="67"/>
      <c r="W50" s="51"/>
    </row>
    <row r="51" spans="1:23" ht="18" customHeight="1" x14ac:dyDescent="0.25">
      <c r="A51" s="35"/>
      <c r="B51" s="36"/>
      <c r="C51" s="36"/>
      <c r="D51" s="48"/>
      <c r="E51" s="3"/>
      <c r="F51" s="28"/>
      <c r="G51" s="29"/>
      <c r="H51" s="30"/>
      <c r="I51" s="30"/>
      <c r="J51" s="58" t="str">
        <f t="shared" si="6"/>
        <v/>
      </c>
      <c r="K51" s="49" t="str">
        <f t="shared" si="4"/>
        <v/>
      </c>
      <c r="L51" s="2"/>
      <c r="M51" s="2"/>
      <c r="N51" s="32"/>
      <c r="O51" s="38" t="str">
        <f t="shared" si="5"/>
        <v/>
      </c>
      <c r="P51" s="34"/>
      <c r="Q51" s="69"/>
      <c r="R51" s="72" t="str">
        <f t="shared" si="7"/>
        <v/>
      </c>
      <c r="S51" s="73"/>
      <c r="T51" s="84"/>
      <c r="U51" s="85"/>
      <c r="V51" s="67"/>
      <c r="W51" s="51"/>
    </row>
    <row r="52" spans="1:23" ht="18" customHeight="1" x14ac:dyDescent="0.25">
      <c r="A52" s="35"/>
      <c r="B52" s="36"/>
      <c r="C52" s="36"/>
      <c r="D52" s="48"/>
      <c r="E52" s="3"/>
      <c r="F52" s="28"/>
      <c r="G52" s="29"/>
      <c r="H52" s="30"/>
      <c r="I52" s="30"/>
      <c r="J52" s="58" t="str">
        <f t="shared" si="6"/>
        <v/>
      </c>
      <c r="K52" s="49" t="str">
        <f t="shared" si="4"/>
        <v/>
      </c>
      <c r="L52" s="2"/>
      <c r="M52" s="2"/>
      <c r="N52" s="32"/>
      <c r="O52" s="38" t="str">
        <f t="shared" si="5"/>
        <v/>
      </c>
      <c r="P52" s="34"/>
      <c r="Q52" s="69"/>
      <c r="R52" s="72" t="str">
        <f t="shared" si="7"/>
        <v/>
      </c>
      <c r="S52" s="73"/>
      <c r="T52" s="84"/>
      <c r="U52" s="85"/>
      <c r="V52" s="67"/>
      <c r="W52" s="51"/>
    </row>
    <row r="53" spans="1:23" ht="18" customHeight="1" x14ac:dyDescent="0.25">
      <c r="A53" s="35"/>
      <c r="B53" s="36"/>
      <c r="C53" s="36"/>
      <c r="D53" s="48"/>
      <c r="E53" s="3"/>
      <c r="F53" s="28"/>
      <c r="G53" s="29"/>
      <c r="H53" s="30"/>
      <c r="I53" s="30"/>
      <c r="J53" s="58" t="str">
        <f t="shared" si="6"/>
        <v/>
      </c>
      <c r="K53" s="49" t="str">
        <f t="shared" si="4"/>
        <v/>
      </c>
      <c r="L53" s="2"/>
      <c r="M53" s="2"/>
      <c r="N53" s="32"/>
      <c r="O53" s="38" t="str">
        <f t="shared" si="5"/>
        <v/>
      </c>
      <c r="P53" s="34"/>
      <c r="Q53" s="69"/>
      <c r="R53" s="72" t="str">
        <f t="shared" si="7"/>
        <v/>
      </c>
      <c r="S53" s="73"/>
      <c r="T53" s="84"/>
      <c r="U53" s="85"/>
      <c r="V53" s="67"/>
      <c r="W53" s="51"/>
    </row>
    <row r="54" spans="1:23" ht="18" customHeight="1" x14ac:dyDescent="0.25">
      <c r="A54" s="35"/>
      <c r="B54" s="36"/>
      <c r="C54" s="36"/>
      <c r="D54" s="48"/>
      <c r="E54" s="3"/>
      <c r="F54" s="28"/>
      <c r="G54" s="29"/>
      <c r="H54" s="30"/>
      <c r="I54" s="30"/>
      <c r="J54" s="58" t="str">
        <f t="shared" si="6"/>
        <v/>
      </c>
      <c r="K54" s="49" t="str">
        <f t="shared" si="4"/>
        <v/>
      </c>
      <c r="L54" s="2"/>
      <c r="M54" s="2"/>
      <c r="N54" s="32"/>
      <c r="O54" s="38" t="str">
        <f t="shared" si="5"/>
        <v/>
      </c>
      <c r="P54" s="34"/>
      <c r="Q54" s="69"/>
      <c r="R54" s="72" t="str">
        <f t="shared" si="7"/>
        <v/>
      </c>
      <c r="S54" s="73"/>
      <c r="T54" s="84"/>
      <c r="U54" s="85"/>
      <c r="V54" s="67"/>
      <c r="W54" s="51"/>
    </row>
    <row r="55" spans="1:23" ht="18" customHeight="1" x14ac:dyDescent="0.25">
      <c r="A55" s="35"/>
      <c r="B55" s="36"/>
      <c r="C55" s="36"/>
      <c r="D55" s="48"/>
      <c r="E55" s="3"/>
      <c r="F55" s="28"/>
      <c r="G55" s="29"/>
      <c r="H55" s="30"/>
      <c r="I55" s="30"/>
      <c r="J55" s="58" t="str">
        <f t="shared" si="6"/>
        <v/>
      </c>
      <c r="K55" s="49" t="str">
        <f t="shared" si="4"/>
        <v/>
      </c>
      <c r="L55" s="2"/>
      <c r="M55" s="2"/>
      <c r="N55" s="32"/>
      <c r="O55" s="38" t="str">
        <f t="shared" si="5"/>
        <v/>
      </c>
      <c r="P55" s="34"/>
      <c r="Q55" s="69"/>
      <c r="R55" s="72" t="str">
        <f t="shared" si="7"/>
        <v/>
      </c>
      <c r="S55" s="73"/>
      <c r="T55" s="84"/>
      <c r="U55" s="85"/>
      <c r="V55" s="67"/>
      <c r="W55" s="51"/>
    </row>
    <row r="56" spans="1:23" ht="18" customHeight="1" x14ac:dyDescent="0.25">
      <c r="A56" s="35"/>
      <c r="B56" s="36"/>
      <c r="C56" s="36"/>
      <c r="D56" s="48"/>
      <c r="E56" s="3"/>
      <c r="F56" s="28"/>
      <c r="G56" s="29"/>
      <c r="H56" s="30"/>
      <c r="I56" s="30"/>
      <c r="J56" s="58" t="str">
        <f t="shared" si="6"/>
        <v/>
      </c>
      <c r="K56" s="49" t="str">
        <f t="shared" si="4"/>
        <v/>
      </c>
      <c r="L56" s="2"/>
      <c r="M56" s="2"/>
      <c r="N56" s="32"/>
      <c r="O56" s="38" t="str">
        <f t="shared" si="5"/>
        <v/>
      </c>
      <c r="P56" s="34"/>
      <c r="Q56" s="69"/>
      <c r="R56" s="72" t="str">
        <f t="shared" si="7"/>
        <v/>
      </c>
      <c r="S56" s="73"/>
      <c r="T56" s="84"/>
      <c r="U56" s="85"/>
      <c r="V56" s="67"/>
      <c r="W56" s="51"/>
    </row>
    <row r="57" spans="1:23" ht="18" customHeight="1" x14ac:dyDescent="0.25">
      <c r="A57" s="35"/>
      <c r="B57" s="36"/>
      <c r="C57" s="36"/>
      <c r="D57" s="48"/>
      <c r="E57" s="3"/>
      <c r="F57" s="28"/>
      <c r="G57" s="29"/>
      <c r="H57" s="30"/>
      <c r="I57" s="30"/>
      <c r="J57" s="58" t="str">
        <f t="shared" si="6"/>
        <v/>
      </c>
      <c r="K57" s="49" t="str">
        <f t="shared" si="4"/>
        <v/>
      </c>
      <c r="L57" s="2"/>
      <c r="M57" s="2"/>
      <c r="N57" s="32"/>
      <c r="O57" s="38" t="str">
        <f t="shared" si="5"/>
        <v/>
      </c>
      <c r="P57" s="34"/>
      <c r="Q57" s="69"/>
      <c r="R57" s="72" t="str">
        <f t="shared" si="7"/>
        <v/>
      </c>
      <c r="S57" s="73"/>
      <c r="T57" s="84"/>
      <c r="U57" s="85"/>
      <c r="V57" s="67"/>
      <c r="W57" s="51"/>
    </row>
    <row r="58" spans="1:23" ht="18" customHeight="1" x14ac:dyDescent="0.25">
      <c r="A58" s="35"/>
      <c r="B58" s="36"/>
      <c r="C58" s="36"/>
      <c r="D58" s="48"/>
      <c r="E58" s="3"/>
      <c r="F58" s="28"/>
      <c r="G58" s="29"/>
      <c r="H58" s="30"/>
      <c r="I58" s="30"/>
      <c r="J58" s="58" t="str">
        <f t="shared" si="6"/>
        <v/>
      </c>
      <c r="K58" s="49" t="str">
        <f t="shared" si="4"/>
        <v/>
      </c>
      <c r="L58" s="2"/>
      <c r="M58" s="2"/>
      <c r="N58" s="32"/>
      <c r="O58" s="38" t="str">
        <f t="shared" si="5"/>
        <v/>
      </c>
      <c r="P58" s="34"/>
      <c r="Q58" s="69"/>
      <c r="R58" s="72" t="str">
        <f t="shared" si="7"/>
        <v/>
      </c>
      <c r="S58" s="73"/>
      <c r="T58" s="84"/>
      <c r="U58" s="85"/>
      <c r="V58" s="67"/>
      <c r="W58" s="51"/>
    </row>
    <row r="59" spans="1:23" ht="18" customHeight="1" x14ac:dyDescent="0.25">
      <c r="A59" s="35"/>
      <c r="B59" s="36"/>
      <c r="C59" s="36"/>
      <c r="D59" s="48"/>
      <c r="E59" s="3"/>
      <c r="F59" s="28"/>
      <c r="G59" s="29"/>
      <c r="H59" s="30"/>
      <c r="I59" s="30"/>
      <c r="J59" s="58" t="str">
        <f t="shared" si="6"/>
        <v/>
      </c>
      <c r="K59" s="49" t="str">
        <f t="shared" si="4"/>
        <v/>
      </c>
      <c r="L59" s="2"/>
      <c r="M59" s="2"/>
      <c r="N59" s="32"/>
      <c r="O59" s="38" t="str">
        <f t="shared" si="5"/>
        <v/>
      </c>
      <c r="P59" s="34"/>
      <c r="Q59" s="69"/>
      <c r="R59" s="72" t="str">
        <f t="shared" si="7"/>
        <v/>
      </c>
      <c r="S59" s="73"/>
      <c r="T59" s="84"/>
      <c r="U59" s="85"/>
      <c r="V59" s="67"/>
      <c r="W59" s="51"/>
    </row>
    <row r="60" spans="1:23" ht="18" customHeight="1" x14ac:dyDescent="0.25">
      <c r="A60" s="35"/>
      <c r="B60" s="36"/>
      <c r="C60" s="36"/>
      <c r="D60" s="48"/>
      <c r="E60" s="3"/>
      <c r="F60" s="28"/>
      <c r="G60" s="29"/>
      <c r="H60" s="30"/>
      <c r="I60" s="30"/>
      <c r="J60" s="58" t="str">
        <f t="shared" si="6"/>
        <v/>
      </c>
      <c r="K60" s="49" t="str">
        <f t="shared" si="4"/>
        <v/>
      </c>
      <c r="L60" s="2"/>
      <c r="M60" s="2"/>
      <c r="N60" s="32"/>
      <c r="O60" s="38" t="str">
        <f t="shared" si="5"/>
        <v/>
      </c>
      <c r="P60" s="34"/>
      <c r="Q60" s="69"/>
      <c r="R60" s="72" t="str">
        <f t="shared" si="7"/>
        <v/>
      </c>
      <c r="S60" s="73"/>
      <c r="T60" s="84"/>
      <c r="U60" s="85"/>
      <c r="V60" s="67"/>
      <c r="W60" s="51"/>
    </row>
    <row r="61" spans="1:23" ht="18" customHeight="1" x14ac:dyDescent="0.25">
      <c r="A61" s="35"/>
      <c r="B61" s="36"/>
      <c r="C61" s="36"/>
      <c r="D61" s="48"/>
      <c r="E61" s="3"/>
      <c r="F61" s="28"/>
      <c r="G61" s="29"/>
      <c r="H61" s="30"/>
      <c r="I61" s="30"/>
      <c r="J61" s="58" t="str">
        <f t="shared" si="6"/>
        <v/>
      </c>
      <c r="K61" s="49" t="str">
        <f t="shared" si="4"/>
        <v/>
      </c>
      <c r="L61" s="2"/>
      <c r="M61" s="2"/>
      <c r="N61" s="32"/>
      <c r="O61" s="38" t="str">
        <f t="shared" si="5"/>
        <v/>
      </c>
      <c r="P61" s="34"/>
      <c r="Q61" s="69"/>
      <c r="R61" s="72" t="str">
        <f t="shared" si="7"/>
        <v/>
      </c>
      <c r="S61" s="73"/>
      <c r="T61" s="84"/>
      <c r="U61" s="85"/>
      <c r="V61" s="67"/>
      <c r="W61" s="51"/>
    </row>
    <row r="62" spans="1:23" ht="18" customHeight="1" x14ac:dyDescent="0.25">
      <c r="A62" s="35"/>
      <c r="B62" s="36"/>
      <c r="C62" s="36"/>
      <c r="D62" s="48"/>
      <c r="E62" s="3"/>
      <c r="F62" s="28"/>
      <c r="G62" s="29"/>
      <c r="H62" s="30"/>
      <c r="I62" s="30"/>
      <c r="J62" s="58" t="str">
        <f t="shared" si="6"/>
        <v/>
      </c>
      <c r="K62" s="49" t="str">
        <f t="shared" si="4"/>
        <v/>
      </c>
      <c r="L62" s="2"/>
      <c r="M62" s="2"/>
      <c r="N62" s="32"/>
      <c r="O62" s="38" t="str">
        <f t="shared" si="5"/>
        <v/>
      </c>
      <c r="P62" s="34"/>
      <c r="Q62" s="69"/>
      <c r="R62" s="72" t="str">
        <f t="shared" si="7"/>
        <v/>
      </c>
      <c r="S62" s="73"/>
      <c r="T62" s="84"/>
      <c r="U62" s="85"/>
      <c r="V62" s="67"/>
      <c r="W62" s="51"/>
    </row>
    <row r="63" spans="1:23" ht="18" customHeight="1" x14ac:dyDescent="0.25">
      <c r="A63" s="35"/>
      <c r="B63" s="36"/>
      <c r="C63" s="36"/>
      <c r="D63" s="48"/>
      <c r="E63" s="3"/>
      <c r="F63" s="28"/>
      <c r="G63" s="29"/>
      <c r="H63" s="30"/>
      <c r="I63" s="30"/>
      <c r="J63" s="58" t="str">
        <f t="shared" si="6"/>
        <v/>
      </c>
      <c r="K63" s="49" t="str">
        <f t="shared" si="4"/>
        <v/>
      </c>
      <c r="L63" s="2"/>
      <c r="M63" s="2"/>
      <c r="N63" s="32"/>
      <c r="O63" s="38" t="str">
        <f t="shared" si="5"/>
        <v/>
      </c>
      <c r="P63" s="34"/>
      <c r="Q63" s="69"/>
      <c r="R63" s="72" t="str">
        <f t="shared" si="7"/>
        <v/>
      </c>
      <c r="S63" s="73"/>
      <c r="T63" s="84"/>
      <c r="U63" s="85"/>
      <c r="V63" s="67"/>
      <c r="W63" s="51"/>
    </row>
    <row r="64" spans="1:23" ht="18" customHeight="1" x14ac:dyDescent="0.25">
      <c r="A64" s="35"/>
      <c r="B64" s="36"/>
      <c r="C64" s="36"/>
      <c r="D64" s="48"/>
      <c r="E64" s="3"/>
      <c r="F64" s="28"/>
      <c r="G64" s="29"/>
      <c r="H64" s="30"/>
      <c r="I64" s="30"/>
      <c r="J64" s="58" t="str">
        <f t="shared" si="6"/>
        <v/>
      </c>
      <c r="K64" s="49" t="str">
        <f t="shared" si="4"/>
        <v/>
      </c>
      <c r="L64" s="2"/>
      <c r="M64" s="2"/>
      <c r="N64" s="32"/>
      <c r="O64" s="38" t="str">
        <f t="shared" si="5"/>
        <v/>
      </c>
      <c r="P64" s="34"/>
      <c r="Q64" s="69"/>
      <c r="R64" s="72" t="str">
        <f t="shared" si="7"/>
        <v/>
      </c>
      <c r="S64" s="73"/>
      <c r="T64" s="84"/>
      <c r="U64" s="85"/>
      <c r="V64" s="67"/>
      <c r="W64" s="51"/>
    </row>
    <row r="65" spans="1:23" ht="18" customHeight="1" x14ac:dyDescent="0.25">
      <c r="A65" s="35"/>
      <c r="B65" s="36"/>
      <c r="C65" s="36"/>
      <c r="D65" s="48"/>
      <c r="E65" s="3"/>
      <c r="F65" s="28"/>
      <c r="G65" s="29"/>
      <c r="H65" s="30"/>
      <c r="I65" s="30"/>
      <c r="J65" s="58" t="str">
        <f t="shared" si="6"/>
        <v/>
      </c>
      <c r="K65" s="49" t="str">
        <f t="shared" si="4"/>
        <v/>
      </c>
      <c r="L65" s="2"/>
      <c r="M65" s="2"/>
      <c r="N65" s="32"/>
      <c r="O65" s="38" t="str">
        <f t="shared" si="5"/>
        <v/>
      </c>
      <c r="P65" s="34"/>
      <c r="Q65" s="69"/>
      <c r="R65" s="72" t="str">
        <f t="shared" si="7"/>
        <v/>
      </c>
      <c r="S65" s="73"/>
      <c r="T65" s="84"/>
      <c r="U65" s="85"/>
      <c r="V65" s="67"/>
      <c r="W65" s="51"/>
    </row>
    <row r="66" spans="1:23" ht="18" customHeight="1" x14ac:dyDescent="0.25">
      <c r="A66" s="35"/>
      <c r="B66" s="36"/>
      <c r="C66" s="36"/>
      <c r="D66" s="48"/>
      <c r="E66" s="3"/>
      <c r="F66" s="28"/>
      <c r="G66" s="29"/>
      <c r="H66" s="30"/>
      <c r="I66" s="30"/>
      <c r="J66" s="58" t="str">
        <f t="shared" si="6"/>
        <v/>
      </c>
      <c r="K66" s="49" t="str">
        <f t="shared" si="4"/>
        <v/>
      </c>
      <c r="L66" s="2"/>
      <c r="M66" s="2"/>
      <c r="N66" s="32"/>
      <c r="O66" s="38" t="str">
        <f t="shared" si="5"/>
        <v/>
      </c>
      <c r="P66" s="34"/>
      <c r="Q66" s="69"/>
      <c r="R66" s="72" t="str">
        <f t="shared" si="7"/>
        <v/>
      </c>
      <c r="S66" s="73"/>
      <c r="T66" s="84"/>
      <c r="U66" s="85"/>
      <c r="V66" s="67"/>
      <c r="W66" s="51"/>
    </row>
    <row r="67" spans="1:23" ht="18" customHeight="1" x14ac:dyDescent="0.25">
      <c r="A67" s="35"/>
      <c r="B67" s="36"/>
      <c r="C67" s="36"/>
      <c r="D67" s="48"/>
      <c r="E67" s="3"/>
      <c r="F67" s="28"/>
      <c r="G67" s="29"/>
      <c r="H67" s="30"/>
      <c r="I67" s="30"/>
      <c r="J67" s="58" t="str">
        <f t="shared" si="6"/>
        <v/>
      </c>
      <c r="K67" s="49" t="str">
        <f t="shared" si="4"/>
        <v/>
      </c>
      <c r="L67" s="2"/>
      <c r="M67" s="2"/>
      <c r="N67" s="32"/>
      <c r="O67" s="38" t="str">
        <f t="shared" si="5"/>
        <v/>
      </c>
      <c r="P67" s="34"/>
      <c r="Q67" s="69"/>
      <c r="R67" s="72" t="str">
        <f t="shared" si="7"/>
        <v/>
      </c>
      <c r="S67" s="73"/>
      <c r="T67" s="84"/>
      <c r="U67" s="85"/>
      <c r="V67" s="67"/>
      <c r="W67" s="51"/>
    </row>
    <row r="68" spans="1:23" ht="18" customHeight="1" x14ac:dyDescent="0.25">
      <c r="A68" s="35"/>
      <c r="B68" s="36"/>
      <c r="C68" s="36"/>
      <c r="D68" s="48"/>
      <c r="E68" s="3"/>
      <c r="F68" s="28"/>
      <c r="G68" s="29"/>
      <c r="H68" s="30"/>
      <c r="I68" s="30"/>
      <c r="J68" s="58" t="str">
        <f t="shared" si="6"/>
        <v/>
      </c>
      <c r="K68" s="49" t="str">
        <f t="shared" si="4"/>
        <v/>
      </c>
      <c r="L68" s="2"/>
      <c r="M68" s="2"/>
      <c r="N68" s="32"/>
      <c r="O68" s="38" t="str">
        <f t="shared" si="5"/>
        <v/>
      </c>
      <c r="P68" s="34"/>
      <c r="Q68" s="69"/>
      <c r="R68" s="72" t="str">
        <f t="shared" si="7"/>
        <v/>
      </c>
      <c r="S68" s="73"/>
      <c r="T68" s="84"/>
      <c r="U68" s="85"/>
      <c r="V68" s="67"/>
      <c r="W68" s="51"/>
    </row>
    <row r="69" spans="1:23" ht="18" customHeight="1" x14ac:dyDescent="0.25">
      <c r="A69" s="35"/>
      <c r="B69" s="36"/>
      <c r="C69" s="36"/>
      <c r="D69" s="48"/>
      <c r="E69" s="3"/>
      <c r="F69" s="28"/>
      <c r="G69" s="29"/>
      <c r="H69" s="30"/>
      <c r="I69" s="30"/>
      <c r="J69" s="58" t="str">
        <f t="shared" si="6"/>
        <v/>
      </c>
      <c r="K69" s="49" t="str">
        <f t="shared" si="4"/>
        <v/>
      </c>
      <c r="L69" s="2"/>
      <c r="M69" s="2"/>
      <c r="N69" s="32"/>
      <c r="O69" s="38" t="str">
        <f t="shared" si="5"/>
        <v/>
      </c>
      <c r="P69" s="34"/>
      <c r="Q69" s="69"/>
      <c r="R69" s="72" t="str">
        <f t="shared" si="7"/>
        <v/>
      </c>
      <c r="S69" s="73"/>
      <c r="T69" s="84"/>
      <c r="U69" s="85"/>
      <c r="V69" s="67"/>
      <c r="W69" s="51"/>
    </row>
    <row r="70" spans="1:23" ht="18" customHeight="1" x14ac:dyDescent="0.25">
      <c r="A70" s="35"/>
      <c r="B70" s="36"/>
      <c r="C70" s="36"/>
      <c r="D70" s="48"/>
      <c r="E70" s="3"/>
      <c r="F70" s="28"/>
      <c r="G70" s="29"/>
      <c r="H70" s="30"/>
      <c r="I70" s="30"/>
      <c r="J70" s="58" t="str">
        <f t="shared" si="6"/>
        <v/>
      </c>
      <c r="K70" s="49" t="str">
        <f t="shared" si="4"/>
        <v/>
      </c>
      <c r="L70" s="2"/>
      <c r="M70" s="2"/>
      <c r="N70" s="32"/>
      <c r="O70" s="38" t="str">
        <f t="shared" si="5"/>
        <v/>
      </c>
      <c r="P70" s="34"/>
      <c r="Q70" s="69"/>
      <c r="R70" s="72" t="str">
        <f t="shared" si="7"/>
        <v/>
      </c>
      <c r="S70" s="73"/>
      <c r="T70" s="84"/>
      <c r="U70" s="85"/>
      <c r="V70" s="67"/>
      <c r="W70" s="51"/>
    </row>
    <row r="71" spans="1:23" ht="18" customHeight="1" x14ac:dyDescent="0.25">
      <c r="A71" s="35"/>
      <c r="B71" s="36"/>
      <c r="C71" s="36"/>
      <c r="D71" s="48"/>
      <c r="E71" s="3"/>
      <c r="F71" s="28"/>
      <c r="G71" s="29"/>
      <c r="H71" s="30"/>
      <c r="I71" s="30"/>
      <c r="J71" s="58" t="str">
        <f t="shared" si="6"/>
        <v/>
      </c>
      <c r="K71" s="49" t="str">
        <f t="shared" si="4"/>
        <v/>
      </c>
      <c r="L71" s="2"/>
      <c r="M71" s="2"/>
      <c r="N71" s="32"/>
      <c r="O71" s="38" t="str">
        <f t="shared" si="5"/>
        <v/>
      </c>
      <c r="P71" s="34"/>
      <c r="Q71" s="69"/>
      <c r="R71" s="72" t="str">
        <f t="shared" si="7"/>
        <v/>
      </c>
      <c r="S71" s="73"/>
      <c r="T71" s="84"/>
      <c r="U71" s="85"/>
      <c r="V71" s="67"/>
      <c r="W71" s="51"/>
    </row>
    <row r="72" spans="1:23" ht="18" customHeight="1" x14ac:dyDescent="0.25">
      <c r="A72" s="35"/>
      <c r="B72" s="36"/>
      <c r="C72" s="36"/>
      <c r="D72" s="48"/>
      <c r="E72" s="3"/>
      <c r="F72" s="28"/>
      <c r="G72" s="29"/>
      <c r="H72" s="30"/>
      <c r="I72" s="30"/>
      <c r="J72" s="58" t="str">
        <f t="shared" si="6"/>
        <v/>
      </c>
      <c r="K72" s="49" t="str">
        <f t="shared" si="4"/>
        <v/>
      </c>
      <c r="L72" s="2"/>
      <c r="M72" s="2"/>
      <c r="N72" s="32"/>
      <c r="O72" s="38" t="str">
        <f t="shared" si="5"/>
        <v/>
      </c>
      <c r="P72" s="34"/>
      <c r="Q72" s="69"/>
      <c r="R72" s="72" t="str">
        <f t="shared" si="7"/>
        <v/>
      </c>
      <c r="S72" s="73"/>
      <c r="T72" s="84"/>
      <c r="U72" s="85"/>
      <c r="V72" s="67"/>
      <c r="W72" s="51"/>
    </row>
    <row r="73" spans="1:23" ht="18" customHeight="1" x14ac:dyDescent="0.25">
      <c r="A73" s="35"/>
      <c r="B73" s="36"/>
      <c r="C73" s="36"/>
      <c r="D73" s="48"/>
      <c r="E73" s="3"/>
      <c r="F73" s="28"/>
      <c r="G73" s="29"/>
      <c r="H73" s="30"/>
      <c r="I73" s="30"/>
      <c r="J73" s="58" t="str">
        <f t="shared" si="6"/>
        <v/>
      </c>
      <c r="K73" s="49" t="str">
        <f t="shared" si="4"/>
        <v/>
      </c>
      <c r="L73" s="2"/>
      <c r="M73" s="2"/>
      <c r="N73" s="32"/>
      <c r="O73" s="38" t="str">
        <f t="shared" si="5"/>
        <v/>
      </c>
      <c r="P73" s="34"/>
      <c r="Q73" s="69"/>
      <c r="R73" s="72" t="str">
        <f t="shared" si="7"/>
        <v/>
      </c>
      <c r="S73" s="73"/>
      <c r="T73" s="84"/>
      <c r="U73" s="85"/>
      <c r="V73" s="67"/>
      <c r="W73" s="51"/>
    </row>
    <row r="74" spans="1:23" ht="18" customHeight="1" x14ac:dyDescent="0.25">
      <c r="A74" s="35"/>
      <c r="B74" s="36"/>
      <c r="C74" s="36"/>
      <c r="D74" s="48"/>
      <c r="E74" s="3"/>
      <c r="F74" s="28"/>
      <c r="G74" s="29"/>
      <c r="H74" s="30"/>
      <c r="I74" s="30"/>
      <c r="J74" s="58" t="str">
        <f t="shared" si="6"/>
        <v/>
      </c>
      <c r="K74" s="49" t="str">
        <f t="shared" si="4"/>
        <v/>
      </c>
      <c r="L74" s="2"/>
      <c r="M74" s="2"/>
      <c r="N74" s="32"/>
      <c r="O74" s="38" t="str">
        <f t="shared" si="5"/>
        <v/>
      </c>
      <c r="P74" s="34"/>
      <c r="Q74" s="69"/>
      <c r="R74" s="72" t="str">
        <f t="shared" si="7"/>
        <v/>
      </c>
      <c r="S74" s="73"/>
      <c r="T74" s="84"/>
      <c r="U74" s="85"/>
      <c r="V74" s="67"/>
      <c r="W74" s="51"/>
    </row>
    <row r="75" spans="1:23" ht="18" customHeight="1" x14ac:dyDescent="0.25">
      <c r="A75" s="35"/>
      <c r="B75" s="36"/>
      <c r="C75" s="36"/>
      <c r="D75" s="48"/>
      <c r="E75" s="3"/>
      <c r="F75" s="28"/>
      <c r="G75" s="29"/>
      <c r="H75" s="30"/>
      <c r="I75" s="30"/>
      <c r="J75" s="58" t="str">
        <f t="shared" si="6"/>
        <v/>
      </c>
      <c r="K75" s="49" t="str">
        <f t="shared" si="4"/>
        <v/>
      </c>
      <c r="L75" s="2"/>
      <c r="M75" s="2"/>
      <c r="N75" s="32"/>
      <c r="O75" s="38" t="str">
        <f t="shared" si="5"/>
        <v/>
      </c>
      <c r="P75" s="34"/>
      <c r="Q75" s="69"/>
      <c r="R75" s="72" t="str">
        <f t="shared" si="7"/>
        <v/>
      </c>
      <c r="S75" s="73"/>
      <c r="T75" s="84"/>
      <c r="U75" s="85"/>
      <c r="V75" s="67"/>
      <c r="W75" s="51"/>
    </row>
    <row r="76" spans="1:23" ht="18" customHeight="1" x14ac:dyDescent="0.25">
      <c r="A76" s="35"/>
      <c r="B76" s="36"/>
      <c r="C76" s="36"/>
      <c r="D76" s="48"/>
      <c r="E76" s="3"/>
      <c r="F76" s="28"/>
      <c r="G76" s="29"/>
      <c r="H76" s="30"/>
      <c r="I76" s="30"/>
      <c r="J76" s="58" t="str">
        <f t="shared" si="6"/>
        <v/>
      </c>
      <c r="K76" s="49" t="str">
        <f t="shared" si="4"/>
        <v/>
      </c>
      <c r="L76" s="2"/>
      <c r="M76" s="2"/>
      <c r="N76" s="32"/>
      <c r="O76" s="38" t="str">
        <f t="shared" si="5"/>
        <v/>
      </c>
      <c r="P76" s="34"/>
      <c r="Q76" s="69"/>
      <c r="R76" s="72" t="str">
        <f t="shared" si="7"/>
        <v/>
      </c>
      <c r="S76" s="73"/>
      <c r="T76" s="84"/>
      <c r="U76" s="85"/>
      <c r="V76" s="67"/>
      <c r="W76" s="51"/>
    </row>
    <row r="77" spans="1:23" ht="18" customHeight="1" x14ac:dyDescent="0.25">
      <c r="A77" s="35"/>
      <c r="B77" s="36"/>
      <c r="C77" s="36"/>
      <c r="D77" s="48"/>
      <c r="E77" s="3"/>
      <c r="F77" s="28"/>
      <c r="G77" s="29"/>
      <c r="H77" s="30"/>
      <c r="I77" s="30"/>
      <c r="J77" s="58" t="str">
        <f t="shared" si="6"/>
        <v/>
      </c>
      <c r="K77" s="49" t="str">
        <f t="shared" si="4"/>
        <v/>
      </c>
      <c r="L77" s="2"/>
      <c r="M77" s="2"/>
      <c r="N77" s="32"/>
      <c r="O77" s="38" t="str">
        <f t="shared" si="5"/>
        <v/>
      </c>
      <c r="P77" s="34"/>
      <c r="Q77" s="69"/>
      <c r="R77" s="72" t="str">
        <f t="shared" si="7"/>
        <v/>
      </c>
      <c r="S77" s="73"/>
      <c r="T77" s="84"/>
      <c r="U77" s="85"/>
      <c r="V77" s="67"/>
      <c r="W77" s="51"/>
    </row>
    <row r="78" spans="1:23" ht="18" customHeight="1" x14ac:dyDescent="0.25">
      <c r="A78" s="35"/>
      <c r="B78" s="36"/>
      <c r="C78" s="36"/>
      <c r="D78" s="48"/>
      <c r="E78" s="3"/>
      <c r="F78" s="28"/>
      <c r="G78" s="29"/>
      <c r="H78" s="30"/>
      <c r="I78" s="30"/>
      <c r="J78" s="58" t="str">
        <f t="shared" si="6"/>
        <v/>
      </c>
      <c r="K78" s="49" t="str">
        <f t="shared" si="4"/>
        <v/>
      </c>
      <c r="L78" s="2"/>
      <c r="M78" s="2"/>
      <c r="N78" s="32"/>
      <c r="O78" s="38" t="str">
        <f t="shared" si="5"/>
        <v/>
      </c>
      <c r="P78" s="34"/>
      <c r="Q78" s="69"/>
      <c r="R78" s="72" t="str">
        <f t="shared" si="7"/>
        <v/>
      </c>
      <c r="S78" s="73"/>
      <c r="T78" s="84"/>
      <c r="U78" s="85"/>
      <c r="V78" s="67"/>
      <c r="W78" s="51"/>
    </row>
    <row r="79" spans="1:23" ht="18" customHeight="1" x14ac:dyDescent="0.25">
      <c r="A79" s="35"/>
      <c r="B79" s="36"/>
      <c r="C79" s="36"/>
      <c r="D79" s="48"/>
      <c r="E79" s="3"/>
      <c r="F79" s="28"/>
      <c r="G79" s="29"/>
      <c r="H79" s="30"/>
      <c r="I79" s="30"/>
      <c r="J79" s="58" t="str">
        <f t="shared" si="6"/>
        <v/>
      </c>
      <c r="K79" s="49" t="str">
        <f t="shared" si="4"/>
        <v/>
      </c>
      <c r="L79" s="2"/>
      <c r="M79" s="2"/>
      <c r="N79" s="32"/>
      <c r="O79" s="38" t="str">
        <f t="shared" si="5"/>
        <v/>
      </c>
      <c r="P79" s="34"/>
      <c r="Q79" s="69"/>
      <c r="R79" s="72" t="str">
        <f t="shared" si="7"/>
        <v/>
      </c>
      <c r="S79" s="73"/>
      <c r="T79" s="84"/>
      <c r="U79" s="85"/>
      <c r="V79" s="67"/>
      <c r="W79" s="51"/>
    </row>
    <row r="80" spans="1:23" ht="18" customHeight="1" thickBot="1" x14ac:dyDescent="0.3">
      <c r="A80" s="39"/>
      <c r="B80" s="40"/>
      <c r="C80" s="40"/>
      <c r="D80" s="41"/>
      <c r="E80" s="41"/>
      <c r="F80" s="42"/>
      <c r="G80" s="39"/>
      <c r="H80" s="43"/>
      <c r="I80" s="43"/>
      <c r="J80" s="59" t="str">
        <f t="shared" si="6"/>
        <v/>
      </c>
      <c r="K80" s="50" t="str">
        <f t="shared" si="4"/>
        <v/>
      </c>
      <c r="L80" s="4"/>
      <c r="M80" s="4"/>
      <c r="N80" s="45"/>
      <c r="O80" s="46" t="str">
        <f t="shared" si="5"/>
        <v/>
      </c>
      <c r="P80" s="47"/>
      <c r="Q80" s="71"/>
      <c r="R80" s="44" t="str">
        <f t="shared" si="7"/>
        <v/>
      </c>
      <c r="S80" s="75"/>
      <c r="T80" s="86"/>
      <c r="U80" s="87"/>
      <c r="V80" s="68"/>
      <c r="W80" s="51"/>
    </row>
    <row r="81" spans="23:23" ht="18" customHeight="1" thickBot="1" x14ac:dyDescent="0.3">
      <c r="W81" s="52"/>
    </row>
  </sheetData>
  <mergeCells count="45">
    <mergeCell ref="S6:U6"/>
    <mergeCell ref="C7:D8"/>
    <mergeCell ref="K7:L8"/>
    <mergeCell ref="A1:U1"/>
    <mergeCell ref="A2:U2"/>
    <mergeCell ref="A3:U3"/>
    <mergeCell ref="O4:P4"/>
    <mergeCell ref="O5:P5"/>
    <mergeCell ref="E4:H4"/>
    <mergeCell ref="E5:H5"/>
    <mergeCell ref="O6:R6"/>
    <mergeCell ref="C6:N6"/>
    <mergeCell ref="A6:B6"/>
    <mergeCell ref="A4:B4"/>
    <mergeCell ref="A5:B5"/>
    <mergeCell ref="B9:B10"/>
    <mergeCell ref="A9:A10"/>
    <mergeCell ref="R9:R10"/>
    <mergeCell ref="H9:H10"/>
    <mergeCell ref="I9:I10"/>
    <mergeCell ref="L9:L10"/>
    <mergeCell ref="K9:K10"/>
    <mergeCell ref="M9:M10"/>
    <mergeCell ref="F9:F10"/>
    <mergeCell ref="G9:G10"/>
    <mergeCell ref="O9:O10"/>
    <mergeCell ref="P9:P10"/>
    <mergeCell ref="Q9:Q10"/>
    <mergeCell ref="J9:J10"/>
    <mergeCell ref="T9:T10"/>
    <mergeCell ref="D9:D10"/>
    <mergeCell ref="C9:C10"/>
    <mergeCell ref="S4:U4"/>
    <mergeCell ref="S5:U5"/>
    <mergeCell ref="U9:U10"/>
    <mergeCell ref="S9:S10"/>
    <mergeCell ref="N9:N10"/>
    <mergeCell ref="E9:E10"/>
    <mergeCell ref="I4:J4"/>
    <mergeCell ref="I5:J5"/>
    <mergeCell ref="K4:N4"/>
    <mergeCell ref="K5:N5"/>
    <mergeCell ref="Q4:R4"/>
    <mergeCell ref="Q5:R5"/>
    <mergeCell ref="P8:S8"/>
  </mergeCells>
  <conditionalFormatting sqref="A9:A10 C9:C10 M9:N10">
    <cfRule type="expression" dxfId="27" priority="145">
      <formula>$O$5="DSD"</formula>
    </cfRule>
  </conditionalFormatting>
  <conditionalFormatting sqref="A11:A80 C11:C80 M11:N80">
    <cfRule type="expression" dxfId="26" priority="147" stopIfTrue="1">
      <formula>$O$5 = "DSD"</formula>
    </cfRule>
  </conditionalFormatting>
  <conditionalFormatting sqref="A11:F80 H11:I80 L11:L80 A5:N5 S5:S6">
    <cfRule type="expression" dxfId="25" priority="179">
      <formula>LEN(INDIRECT("RC",FALSE))&lt;1</formula>
    </cfRule>
  </conditionalFormatting>
  <conditionalFormatting sqref="A11:S80">
    <cfRule type="expression" dxfId="24" priority="98">
      <formula>LEN($U11)&gt;0</formula>
    </cfRule>
  </conditionalFormatting>
  <conditionalFormatting sqref="C11:O80">
    <cfRule type="expression" dxfId="23" priority="3">
      <formula>AND(LEN($T11)&gt;0,$O$5="Warehouse")</formula>
    </cfRule>
  </conditionalFormatting>
  <conditionalFormatting sqref="F9">
    <cfRule type="expression" dxfId="22" priority="176">
      <formula>OR(O5 &lt;&gt; "DSD",Q5 &lt;&gt; "Pack Change (DSD)")</formula>
    </cfRule>
  </conditionalFormatting>
  <conditionalFormatting sqref="F10">
    <cfRule type="expression" dxfId="21" priority="24">
      <formula>OR(N6 &lt;&gt; "DSD",P6 &lt;&gt; "Pack Change (DSD)")</formula>
    </cfRule>
  </conditionalFormatting>
  <conditionalFormatting sqref="F11:F80">
    <cfRule type="expression" dxfId="20" priority="178" stopIfTrue="1">
      <formula>OR($O$5 &lt;&gt; "DSD", $Q$5 &lt;&gt; "Pack Change (DSD)")</formula>
    </cfRule>
  </conditionalFormatting>
  <conditionalFormatting sqref="M11:N80 G11:G80 P11:Q80 S11:S80">
    <cfRule type="expression" dxfId="19" priority="181">
      <formula>LEN(INDIRECT("RC",FALSE))&lt;1</formula>
    </cfRule>
  </conditionalFormatting>
  <conditionalFormatting sqref="O5">
    <cfRule type="expression" dxfId="18" priority="25">
      <formula>O5 = "Select"</formula>
    </cfRule>
  </conditionalFormatting>
  <conditionalFormatting sqref="Q5 D5">
    <cfRule type="expression" dxfId="17" priority="172">
      <formula>D5 = "Select"</formula>
    </cfRule>
  </conditionalFormatting>
  <conditionalFormatting sqref="Q5">
    <cfRule type="expression" dxfId="16" priority="164">
      <formula>AND($O$5&lt;&gt;"DSD",$Q$5="Pack Change (DSD)")</formula>
    </cfRule>
  </conditionalFormatting>
  <dataValidations count="9">
    <dataValidation operator="lessThanOrEqual" allowBlank="1" showInputMessage="1" showErrorMessage="1" errorTitle="Too many characters" error="Please limit descriptions to 30 characters" sqref="D11:D80" xr:uid="{481AC210-1361-4A62-8A87-5CCA3ED660D8}"/>
    <dataValidation type="textLength" allowBlank="1" showInputMessage="1" showErrorMessage="1" errorTitle="Enter in UPC format!" error="Do not include the check digit._x000a_Do not hyphenate." sqref="B11:B80" xr:uid="{5ED7CC78-13F2-4DD4-925A-35EB309B90DA}">
      <formula1>6</formula1>
      <formula2>12</formula2>
    </dataValidation>
    <dataValidation type="textLength" allowBlank="1" showInputMessage="1" showErrorMessage="1" errorTitle="Enter in UPC format!" error="Do not include the check digit._x000a_Giant Eagle does not use GTIN._x000a_Do not hyphenate." sqref="C11:C80" xr:uid="{76B45161-FD01-456C-A1BD-982560D1D569}">
      <formula1>6</formula1>
      <formula2>12</formula2>
    </dataValidation>
    <dataValidation type="list" allowBlank="1" showInputMessage="1" showErrorMessage="1" sqref="Q5" xr:uid="{61FA241C-032F-4633-8420-5954A4E572C1}">
      <formula1>$W$4:$W$7</formula1>
    </dataValidation>
    <dataValidation type="list" allowBlank="1" showInputMessage="1" showErrorMessage="1" sqref="O5" xr:uid="{3BBE7CED-8D47-4782-B707-11B1691D5F70}">
      <formula1>$V$4:$V$6</formula1>
    </dataValidation>
    <dataValidation type="date" operator="greaterThan" allowBlank="1" showInputMessage="1" showErrorMessage="1" sqref="L11:L1048576 M12:M1048576" xr:uid="{67CBAAA7-FF98-4D6E-B1E9-EB4A61D90F63}">
      <formula1>1</formula1>
    </dataValidation>
    <dataValidation type="list" allowBlank="1" showInputMessage="1" showErrorMessage="1" sqref="D5" xr:uid="{4BBB1C8C-0BC8-49CB-9E7C-6AB4C3BBE736}">
      <formula1>$W$11:$W$37</formula1>
    </dataValidation>
    <dataValidation type="date" errorStyle="warning" operator="greaterThan" allowBlank="1" showInputMessage="1" showErrorMessage="1" errorTitle="Error" error="Please use the correct date format." sqref="M11" xr:uid="{EA1CA9DD-2C78-43EA-81BD-633AA2BE6017}">
      <formula1>1</formula1>
    </dataValidation>
    <dataValidation type="list" allowBlank="1" showInputMessage="1" showErrorMessage="1" sqref="S6:U6" xr:uid="{37175D9D-DFDB-49AF-8409-BF1FAC05FB2F}">
      <formula1>$V$9:$V$10</formula1>
    </dataValidation>
  </dataValidations>
  <pageMargins left="0.25" right="0.25" top="0.5" bottom="0.5" header="0.3" footer="0.3"/>
  <pageSetup paperSize="3" fitToWidth="0" fitToHeight="0" orientation="landscape" r:id="rId1"/>
  <headerFooter>
    <oddHeader xml:space="preserve">&amp;RPage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CC9C-D0CF-4FA6-A846-C236CAD20AEA}">
  <sheetPr>
    <pageSetUpPr fitToPage="1"/>
  </sheetPr>
  <dimension ref="A1:BI56"/>
  <sheetViews>
    <sheetView showGridLines="0" showRowColHeaders="0" showRuler="0" view="pageLayout" zoomScaleNormal="100" workbookViewId="0">
      <selection activeCell="O13" sqref="O13:AE13"/>
    </sheetView>
  </sheetViews>
  <sheetFormatPr defaultColWidth="1.5703125" defaultRowHeight="15" x14ac:dyDescent="0.25"/>
  <cols>
    <col min="1" max="1" width="0.5703125" style="12" customWidth="1"/>
    <col min="2" max="13" width="1.5703125" style="12" customWidth="1"/>
    <col min="14" max="14" width="1.5703125" style="12"/>
    <col min="15" max="17" width="1.5703125" style="12" customWidth="1"/>
    <col min="18" max="37" width="1.5703125" style="12"/>
    <col min="38" max="38" width="2.5703125" style="12" customWidth="1"/>
    <col min="39" max="41" width="1.5703125" style="12"/>
    <col min="42" max="42" width="2.5703125" style="12" customWidth="1"/>
    <col min="43" max="16384" width="1.5703125" style="12"/>
  </cols>
  <sheetData>
    <row r="1" spans="1:54" ht="15.75" x14ac:dyDescent="0.25">
      <c r="A1" s="178" t="s">
        <v>81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row>
    <row r="2" spans="1:54" x14ac:dyDescent="0.2">
      <c r="A2" s="179" t="s">
        <v>82</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row>
    <row r="3" spans="1:54" x14ac:dyDescent="0.25">
      <c r="A3" s="180" t="s">
        <v>83</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row>
    <row r="4" spans="1:54" ht="10.5" customHeight="1" x14ac:dyDescent="0.25"/>
    <row r="5" spans="1:54" ht="15" customHeight="1" x14ac:dyDescent="0.25">
      <c r="D5" s="14"/>
      <c r="G5" s="13" t="s">
        <v>84</v>
      </c>
      <c r="I5" s="177" t="s">
        <v>85</v>
      </c>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1:54" x14ac:dyDescent="0.25">
      <c r="G6" s="13"/>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row>
    <row r="7" spans="1:54" x14ac:dyDescent="0.25">
      <c r="I7" s="27" t="s">
        <v>86</v>
      </c>
    </row>
    <row r="8" spans="1:54" ht="2.25" customHeight="1" x14ac:dyDescent="0.25"/>
    <row r="9" spans="1:54" ht="15" customHeight="1" x14ac:dyDescent="0.25">
      <c r="G9" s="13" t="s">
        <v>87</v>
      </c>
      <c r="I9" s="177" t="s">
        <v>88</v>
      </c>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row>
    <row r="10" spans="1:54" x14ac:dyDescent="0.25">
      <c r="G10" s="13"/>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row>
    <row r="11" spans="1:54" ht="11.25" customHeight="1" x14ac:dyDescent="0.25">
      <c r="G11" s="13"/>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row>
    <row r="12" spans="1:54" ht="2.25" customHeight="1" x14ac:dyDescent="0.25"/>
    <row r="13" spans="1:54" x14ac:dyDescent="0.25">
      <c r="M13" s="13" t="s">
        <v>89</v>
      </c>
      <c r="O13" s="183"/>
      <c r="P13" s="183"/>
      <c r="Q13" s="183"/>
      <c r="R13" s="183"/>
      <c r="S13" s="183"/>
      <c r="T13" s="183"/>
      <c r="U13" s="183"/>
      <c r="V13" s="183"/>
      <c r="W13" s="183"/>
      <c r="X13" s="183"/>
      <c r="Y13" s="183"/>
      <c r="Z13" s="183"/>
      <c r="AA13" s="183"/>
      <c r="AB13" s="183"/>
      <c r="AC13" s="183"/>
      <c r="AD13" s="183"/>
      <c r="AE13" s="183"/>
      <c r="AL13" s="13" t="s">
        <v>90</v>
      </c>
      <c r="AN13" s="185"/>
      <c r="AO13" s="185"/>
      <c r="AP13" s="185"/>
      <c r="AQ13" s="185"/>
      <c r="AR13" s="185"/>
      <c r="AS13" s="185"/>
    </row>
    <row r="14" spans="1:54" x14ac:dyDescent="0.25">
      <c r="M14" s="13" t="s">
        <v>91</v>
      </c>
      <c r="O14" s="184"/>
      <c r="P14" s="184"/>
      <c r="Q14" s="184"/>
      <c r="R14" s="184"/>
      <c r="S14" s="184"/>
      <c r="T14" s="184"/>
      <c r="U14" s="184"/>
      <c r="V14" s="184"/>
      <c r="W14" s="184"/>
      <c r="X14" s="184"/>
      <c r="Y14" s="184"/>
      <c r="Z14" s="184"/>
      <c r="AA14" s="184"/>
      <c r="AB14" s="184"/>
      <c r="AC14" s="184"/>
      <c r="AD14" s="184"/>
      <c r="AE14" s="184"/>
      <c r="AL14" s="13" t="s">
        <v>92</v>
      </c>
      <c r="AN14" s="183"/>
      <c r="AO14" s="183"/>
      <c r="AP14" s="183"/>
      <c r="AQ14" s="183"/>
      <c r="AR14" s="183"/>
      <c r="AS14" s="183"/>
      <c r="AT14" s="183"/>
      <c r="AU14" s="183"/>
      <c r="AV14" s="183"/>
      <c r="AW14" s="183"/>
      <c r="AX14" s="183"/>
      <c r="AY14" s="183"/>
      <c r="AZ14" s="183"/>
      <c r="BA14" s="183"/>
    </row>
    <row r="15" spans="1:54" x14ac:dyDescent="0.25">
      <c r="M15" s="13" t="s">
        <v>93</v>
      </c>
      <c r="O15" s="182"/>
      <c r="P15" s="182"/>
      <c r="Q15" s="182"/>
      <c r="R15" s="182"/>
      <c r="S15" s="182"/>
      <c r="T15" s="182"/>
      <c r="AL15" s="13" t="s">
        <v>94</v>
      </c>
      <c r="AN15" s="184"/>
      <c r="AO15" s="184"/>
      <c r="AP15" s="184"/>
      <c r="AQ15" s="184"/>
      <c r="AR15" s="184"/>
      <c r="AS15" s="184"/>
      <c r="AT15" s="184"/>
      <c r="AU15" s="184"/>
      <c r="AV15" s="184"/>
      <c r="AW15" s="184"/>
      <c r="AX15" s="184"/>
      <c r="AY15" s="184"/>
      <c r="AZ15" s="184"/>
      <c r="BA15" s="184"/>
    </row>
    <row r="16" spans="1:54" x14ac:dyDescent="0.25">
      <c r="M16" s="13" t="s">
        <v>95</v>
      </c>
      <c r="O16" s="182"/>
      <c r="P16" s="182"/>
      <c r="Q16" s="182"/>
      <c r="R16" s="182"/>
      <c r="S16" s="182"/>
      <c r="T16" s="182"/>
      <c r="AL16" s="13" t="s">
        <v>96</v>
      </c>
      <c r="AN16" s="182"/>
      <c r="AO16" s="182"/>
      <c r="AP16" s="182"/>
      <c r="AQ16" s="182"/>
      <c r="AR16" s="182"/>
      <c r="AS16" s="182"/>
    </row>
    <row r="17" spans="2:53" x14ac:dyDescent="0.25">
      <c r="M17" s="13" t="s">
        <v>97</v>
      </c>
      <c r="O17" s="182"/>
      <c r="P17" s="182"/>
      <c r="Q17" s="182"/>
      <c r="R17" s="182"/>
      <c r="S17" s="182"/>
      <c r="T17" s="182"/>
      <c r="AL17" s="13" t="s">
        <v>98</v>
      </c>
      <c r="AN17" s="182"/>
      <c r="AO17" s="182"/>
      <c r="AP17" s="182"/>
      <c r="AQ17" s="182"/>
      <c r="AR17" s="182"/>
      <c r="AS17" s="182"/>
    </row>
    <row r="18" spans="2:53" x14ac:dyDescent="0.2">
      <c r="N18" s="13"/>
      <c r="O18" s="160" t="s">
        <v>99</v>
      </c>
      <c r="P18" s="160"/>
      <c r="Q18" s="160"/>
      <c r="R18" s="160"/>
      <c r="S18" s="160"/>
      <c r="T18" s="160"/>
    </row>
    <row r="19" spans="2:53" x14ac:dyDescent="0.2">
      <c r="D19" s="160" t="s">
        <v>100</v>
      </c>
      <c r="E19" s="160"/>
      <c r="F19" s="160"/>
      <c r="G19" s="160"/>
      <c r="H19" s="160"/>
      <c r="I19" s="160"/>
      <c r="J19" s="160"/>
      <c r="K19" s="160"/>
      <c r="L19" s="160"/>
      <c r="M19" s="160"/>
      <c r="N19" s="13"/>
      <c r="O19" s="160" t="s">
        <v>101</v>
      </c>
      <c r="P19" s="160"/>
      <c r="Q19" s="160"/>
      <c r="S19" s="160" t="s">
        <v>102</v>
      </c>
      <c r="T19" s="160"/>
      <c r="U19" s="160"/>
    </row>
    <row r="20" spans="2:53" x14ac:dyDescent="0.25">
      <c r="M20" s="13" t="s">
        <v>103</v>
      </c>
      <c r="O20" s="159"/>
      <c r="P20" s="159"/>
      <c r="Q20" s="159"/>
      <c r="S20" s="159"/>
      <c r="T20" s="159"/>
      <c r="U20" s="159"/>
    </row>
    <row r="21" spans="2:53" x14ac:dyDescent="0.25">
      <c r="M21" s="13" t="s">
        <v>104</v>
      </c>
      <c r="O21" s="158"/>
      <c r="P21" s="158"/>
      <c r="Q21" s="158"/>
      <c r="S21" s="158"/>
      <c r="T21" s="158"/>
      <c r="U21" s="158"/>
    </row>
    <row r="22" spans="2:53" x14ac:dyDescent="0.2">
      <c r="M22" s="13" t="s">
        <v>105</v>
      </c>
      <c r="O22" s="158"/>
      <c r="P22" s="158"/>
      <c r="Q22" s="158"/>
      <c r="S22" s="158"/>
      <c r="T22" s="158"/>
      <c r="U22" s="158"/>
      <c r="AH22" s="56"/>
      <c r="AI22" s="56"/>
      <c r="AJ22" s="56"/>
      <c r="AK22" s="56"/>
      <c r="AL22" s="56"/>
      <c r="AM22" s="56"/>
      <c r="AN22" s="56"/>
      <c r="AO22" s="56"/>
      <c r="AP22" s="56"/>
    </row>
    <row r="23" spans="2:53" x14ac:dyDescent="0.25">
      <c r="M23" s="13" t="s">
        <v>106</v>
      </c>
      <c r="O23" s="158"/>
      <c r="P23" s="158"/>
      <c r="Q23" s="158"/>
      <c r="S23" s="158"/>
      <c r="T23" s="158"/>
      <c r="U23" s="158"/>
    </row>
    <row r="24" spans="2:53" x14ac:dyDescent="0.25">
      <c r="M24" s="13" t="s">
        <v>107</v>
      </c>
      <c r="O24" s="158"/>
      <c r="P24" s="158"/>
      <c r="Q24" s="158"/>
      <c r="S24" s="158"/>
      <c r="T24" s="158"/>
      <c r="U24" s="158"/>
    </row>
    <row r="25" spans="2:53" x14ac:dyDescent="0.25">
      <c r="M25" s="13" t="s">
        <v>108</v>
      </c>
      <c r="O25" s="158"/>
      <c r="P25" s="158"/>
      <c r="Q25" s="158"/>
      <c r="S25" s="158"/>
      <c r="T25" s="158"/>
      <c r="U25" s="158"/>
    </row>
    <row r="26" spans="2:53" x14ac:dyDescent="0.25">
      <c r="M26" s="13" t="s">
        <v>109</v>
      </c>
      <c r="O26" s="158"/>
      <c r="P26" s="158"/>
      <c r="Q26" s="158"/>
      <c r="S26" s="158"/>
      <c r="T26" s="158"/>
      <c r="U26" s="158"/>
    </row>
    <row r="27" spans="2:53" x14ac:dyDescent="0.25">
      <c r="M27" s="13" t="s">
        <v>110</v>
      </c>
      <c r="O27" s="158"/>
      <c r="P27" s="158"/>
      <c r="Q27" s="158"/>
      <c r="S27" s="158"/>
      <c r="T27" s="158"/>
      <c r="U27" s="158"/>
    </row>
    <row r="28" spans="2:53" x14ac:dyDescent="0.25">
      <c r="M28" s="13" t="s">
        <v>111</v>
      </c>
      <c r="O28" s="161">
        <f>SUM(O20:Q27)</f>
        <v>0</v>
      </c>
      <c r="P28" s="161"/>
      <c r="Q28" s="161"/>
      <c r="S28" s="161">
        <f>SUM(S20:U27)</f>
        <v>0</v>
      </c>
      <c r="T28" s="161"/>
      <c r="U28" s="161"/>
    </row>
    <row r="29" spans="2:53" ht="2.25" customHeight="1" x14ac:dyDescent="0.2">
      <c r="B29" s="17"/>
      <c r="C29" s="17"/>
      <c r="D29" s="17"/>
      <c r="E29" s="17"/>
      <c r="F29" s="17"/>
      <c r="G29" s="17"/>
      <c r="H29" s="17"/>
      <c r="I29" s="17"/>
      <c r="J29" s="17"/>
      <c r="K29" s="17"/>
      <c r="L29" s="17"/>
      <c r="M29" s="17"/>
      <c r="O29" s="56"/>
      <c r="P29" s="56"/>
      <c r="Q29" s="56"/>
      <c r="R29" s="56"/>
      <c r="S29" s="56"/>
      <c r="T29" s="56"/>
      <c r="V29" s="56"/>
      <c r="W29" s="56"/>
      <c r="X29" s="56"/>
      <c r="Y29" s="56"/>
      <c r="Z29" s="56"/>
      <c r="AA29" s="56"/>
      <c r="AB29" s="57"/>
      <c r="AC29" s="15"/>
      <c r="AD29" s="15"/>
    </row>
    <row r="30" spans="2:53" ht="3.6" customHeight="1" x14ac:dyDescent="0.2">
      <c r="B30" s="26"/>
      <c r="C30" s="26"/>
      <c r="D30" s="26"/>
      <c r="E30" s="26"/>
      <c r="F30" s="26"/>
      <c r="G30" s="26"/>
      <c r="H30" s="26"/>
      <c r="I30" s="26"/>
      <c r="J30" s="26"/>
      <c r="K30" s="26"/>
      <c r="L30" s="26"/>
      <c r="M30" s="26"/>
      <c r="N30" s="18"/>
      <c r="O30" s="25"/>
      <c r="P30" s="25"/>
      <c r="Q30" s="25"/>
      <c r="R30" s="25"/>
      <c r="S30" s="25"/>
      <c r="T30" s="25"/>
      <c r="U30" s="18"/>
      <c r="V30" s="25"/>
      <c r="W30" s="25"/>
      <c r="X30" s="25"/>
      <c r="Y30" s="25"/>
      <c r="Z30" s="25"/>
      <c r="AA30" s="25"/>
      <c r="AB30" s="24"/>
      <c r="AC30" s="24"/>
      <c r="AD30" s="24"/>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2:53" ht="12.6" customHeight="1" x14ac:dyDescent="0.2">
      <c r="M31" s="13"/>
      <c r="O31" s="23"/>
      <c r="P31" s="23"/>
      <c r="Q31" s="23"/>
      <c r="S31" s="23"/>
      <c r="T31" s="23"/>
      <c r="U31" s="23"/>
      <c r="AI31" s="160" t="s">
        <v>112</v>
      </c>
      <c r="AJ31" s="160"/>
      <c r="AK31" s="160"/>
      <c r="AL31" s="160"/>
      <c r="AM31" s="160"/>
      <c r="AN31" s="160"/>
      <c r="AO31" s="160"/>
      <c r="AP31" s="160"/>
    </row>
    <row r="32" spans="2:53" ht="12.6" customHeight="1" x14ac:dyDescent="0.2">
      <c r="B32" s="186" t="s">
        <v>113</v>
      </c>
      <c r="C32" s="186"/>
      <c r="D32" s="186"/>
      <c r="E32" s="186"/>
      <c r="F32" s="186"/>
      <c r="G32" s="186"/>
      <c r="H32" s="186"/>
      <c r="I32" s="186"/>
      <c r="J32" s="186"/>
      <c r="K32" s="186"/>
      <c r="L32" s="186"/>
      <c r="M32" s="186"/>
      <c r="O32" s="23"/>
      <c r="P32" s="23"/>
      <c r="Q32" s="23"/>
      <c r="S32" s="23"/>
      <c r="T32" s="23"/>
      <c r="U32" s="23"/>
      <c r="AI32" s="160" t="s">
        <v>114</v>
      </c>
      <c r="AJ32" s="160"/>
      <c r="AK32" s="160"/>
      <c r="AL32" s="160"/>
      <c r="AM32" s="160"/>
      <c r="AN32" s="160"/>
      <c r="AO32" s="160"/>
      <c r="AP32" s="160"/>
    </row>
    <row r="33" spans="2:53" ht="12.6" customHeight="1" x14ac:dyDescent="0.2">
      <c r="B33" s="186"/>
      <c r="C33" s="186"/>
      <c r="D33" s="186"/>
      <c r="E33" s="186"/>
      <c r="F33" s="186"/>
      <c r="G33" s="186"/>
      <c r="H33" s="186"/>
      <c r="I33" s="186"/>
      <c r="J33" s="186"/>
      <c r="K33" s="186"/>
      <c r="L33" s="186"/>
      <c r="M33" s="186"/>
      <c r="AI33" s="160" t="s">
        <v>115</v>
      </c>
      <c r="AJ33" s="160"/>
      <c r="AK33" s="160"/>
      <c r="AL33" s="160"/>
      <c r="AM33" s="160"/>
      <c r="AN33" s="160"/>
      <c r="AO33" s="160"/>
      <c r="AP33" s="160"/>
    </row>
    <row r="34" spans="2:53" ht="12.6" customHeight="1" x14ac:dyDescent="0.2">
      <c r="B34" s="186"/>
      <c r="C34" s="186"/>
      <c r="D34" s="186"/>
      <c r="E34" s="186"/>
      <c r="F34" s="186"/>
      <c r="G34" s="186"/>
      <c r="H34" s="186"/>
      <c r="I34" s="186"/>
      <c r="J34" s="186"/>
      <c r="K34" s="186"/>
      <c r="L34" s="186"/>
      <c r="M34" s="186"/>
      <c r="O34" s="160" t="s">
        <v>99</v>
      </c>
      <c r="P34" s="160"/>
      <c r="Q34" s="160"/>
      <c r="R34" s="160"/>
      <c r="S34" s="160"/>
      <c r="T34" s="160"/>
      <c r="V34" s="160" t="s">
        <v>116</v>
      </c>
      <c r="W34" s="160"/>
      <c r="X34" s="160"/>
      <c r="Y34" s="160"/>
      <c r="Z34" s="160"/>
      <c r="AA34" s="160"/>
      <c r="AB34" s="160"/>
      <c r="AC34" s="160"/>
      <c r="AD34" s="160"/>
      <c r="AK34" s="160" t="s">
        <v>117</v>
      </c>
      <c r="AL34" s="160"/>
      <c r="AM34" s="160"/>
      <c r="AN34" s="160"/>
      <c r="AO34" s="160"/>
      <c r="AP34" s="160"/>
      <c r="AQ34" s="160"/>
      <c r="AR34" s="160"/>
    </row>
    <row r="35" spans="2:53" ht="15" customHeight="1" x14ac:dyDescent="0.2">
      <c r="B35" s="187"/>
      <c r="C35" s="187"/>
      <c r="D35" s="187"/>
      <c r="E35" s="187"/>
      <c r="F35" s="187"/>
      <c r="G35" s="187"/>
      <c r="H35" s="187"/>
      <c r="I35" s="187"/>
      <c r="J35" s="187"/>
      <c r="K35" s="187"/>
      <c r="L35" s="187"/>
      <c r="M35" s="187"/>
      <c r="O35" s="160" t="s">
        <v>101</v>
      </c>
      <c r="P35" s="160"/>
      <c r="Q35" s="160"/>
      <c r="R35" s="160" t="s">
        <v>102</v>
      </c>
      <c r="S35" s="160"/>
      <c r="T35" s="160"/>
      <c r="V35" s="160" t="s">
        <v>101</v>
      </c>
      <c r="W35" s="160"/>
      <c r="X35" s="160"/>
      <c r="Y35" s="160" t="s">
        <v>102</v>
      </c>
      <c r="Z35" s="160"/>
      <c r="AA35" s="160"/>
      <c r="AB35" s="188" t="s">
        <v>118</v>
      </c>
      <c r="AC35" s="188"/>
      <c r="AD35" s="188"/>
      <c r="AF35" s="160" t="s">
        <v>119</v>
      </c>
      <c r="AG35" s="160"/>
      <c r="AH35" s="160"/>
      <c r="AI35" s="160"/>
      <c r="AJ35" s="160"/>
      <c r="AK35" s="160" t="s">
        <v>120</v>
      </c>
      <c r="AL35" s="160"/>
      <c r="AM35" s="160"/>
      <c r="AN35" s="160"/>
      <c r="AO35" s="160" t="s">
        <v>121</v>
      </c>
      <c r="AP35" s="160"/>
      <c r="AQ35" s="160"/>
      <c r="AR35" s="160"/>
      <c r="AT35" s="160" t="s">
        <v>122</v>
      </c>
      <c r="AU35" s="160"/>
      <c r="AV35" s="160"/>
      <c r="AW35" s="160"/>
      <c r="AX35" s="160"/>
      <c r="AY35" s="160"/>
      <c r="AZ35" s="160"/>
      <c r="BA35" s="160"/>
    </row>
    <row r="36" spans="2:53" ht="2.25" customHeight="1" x14ac:dyDescent="0.2">
      <c r="B36" s="17"/>
      <c r="C36" s="17"/>
      <c r="D36" s="17"/>
      <c r="E36" s="17"/>
      <c r="F36" s="17"/>
      <c r="G36" s="17"/>
      <c r="H36" s="17"/>
      <c r="I36" s="17"/>
      <c r="J36" s="17"/>
      <c r="K36" s="17"/>
      <c r="L36" s="17"/>
      <c r="M36" s="17"/>
      <c r="N36" s="19"/>
      <c r="O36" s="22"/>
      <c r="P36" s="22"/>
      <c r="Q36" s="22"/>
      <c r="R36" s="22"/>
      <c r="S36" s="22"/>
      <c r="T36" s="22"/>
      <c r="U36" s="19"/>
      <c r="V36" s="22"/>
      <c r="W36" s="22"/>
      <c r="X36" s="22"/>
      <c r="Y36" s="22"/>
      <c r="Z36" s="22"/>
      <c r="AA36" s="22"/>
      <c r="AB36" s="21"/>
      <c r="AC36" s="20"/>
      <c r="AD36" s="20"/>
      <c r="AE36" s="19"/>
      <c r="AF36" s="19"/>
      <c r="AG36" s="19"/>
      <c r="AH36" s="19"/>
      <c r="AI36" s="19"/>
      <c r="AJ36" s="19"/>
      <c r="AK36" s="19"/>
      <c r="AL36" s="19"/>
      <c r="AM36" s="19"/>
      <c r="AN36" s="19"/>
      <c r="AO36" s="19"/>
      <c r="AP36" s="19"/>
      <c r="AQ36" s="19"/>
      <c r="AR36" s="19"/>
      <c r="AS36" s="19"/>
      <c r="AT36" s="19"/>
      <c r="AU36" s="19"/>
      <c r="AV36" s="19"/>
      <c r="AW36" s="18"/>
      <c r="AX36" s="18"/>
      <c r="AY36" s="18"/>
      <c r="AZ36" s="18"/>
      <c r="BA36" s="18"/>
    </row>
    <row r="37" spans="2:53" ht="3.6" customHeight="1" x14ac:dyDescent="0.2">
      <c r="B37" s="17"/>
      <c r="C37" s="17"/>
      <c r="D37" s="17"/>
      <c r="E37" s="17"/>
      <c r="F37" s="17"/>
      <c r="G37" s="17"/>
      <c r="H37" s="17"/>
      <c r="I37" s="17"/>
      <c r="J37" s="17"/>
      <c r="K37" s="17"/>
      <c r="L37" s="17"/>
      <c r="M37" s="17"/>
      <c r="O37" s="16"/>
      <c r="P37" s="56"/>
      <c r="Q37" s="56"/>
      <c r="R37" s="56"/>
      <c r="S37" s="56"/>
      <c r="T37" s="16"/>
      <c r="V37" s="56"/>
      <c r="W37" s="56"/>
      <c r="X37" s="56"/>
      <c r="Y37" s="56"/>
      <c r="Z37" s="56"/>
      <c r="AA37" s="56"/>
      <c r="AB37" s="15"/>
      <c r="AC37" s="15"/>
      <c r="AD37" s="15"/>
    </row>
    <row r="38" spans="2:53" ht="15" customHeight="1" x14ac:dyDescent="0.25">
      <c r="B38" s="157"/>
      <c r="C38" s="157"/>
      <c r="D38" s="157"/>
      <c r="E38" s="157"/>
      <c r="F38" s="157"/>
      <c r="G38" s="157"/>
      <c r="H38" s="157"/>
      <c r="I38" s="157"/>
      <c r="J38" s="157"/>
      <c r="K38" s="157"/>
      <c r="L38" s="157"/>
      <c r="M38" s="157"/>
      <c r="O38" s="168"/>
      <c r="P38" s="169"/>
      <c r="Q38" s="170"/>
      <c r="R38" s="168"/>
      <c r="S38" s="169"/>
      <c r="T38" s="170"/>
      <c r="V38" s="171"/>
      <c r="W38" s="171"/>
      <c r="X38" s="172"/>
      <c r="Y38" s="173"/>
      <c r="Z38" s="171"/>
      <c r="AA38" s="172"/>
      <c r="AB38" s="174" t="str">
        <f t="shared" ref="AB38:AB47" si="0">IFERROR(((Y38-V38)/V38)*100,"")</f>
        <v/>
      </c>
      <c r="AC38" s="175"/>
      <c r="AD38" s="176"/>
      <c r="AF38" s="165"/>
      <c r="AG38" s="166"/>
      <c r="AH38" s="166"/>
      <c r="AI38" s="166"/>
      <c r="AJ38" s="167"/>
      <c r="AK38" s="162"/>
      <c r="AL38" s="163"/>
      <c r="AM38" s="163"/>
      <c r="AN38" s="164"/>
      <c r="AO38" s="162"/>
      <c r="AP38" s="163"/>
      <c r="AQ38" s="163"/>
      <c r="AR38" s="164"/>
      <c r="AT38" s="181"/>
      <c r="AU38" s="181"/>
      <c r="AV38" s="181"/>
      <c r="AW38" s="181"/>
      <c r="AX38" s="181"/>
      <c r="AY38" s="181"/>
      <c r="AZ38" s="181"/>
      <c r="BA38" s="181"/>
    </row>
    <row r="39" spans="2:53" ht="15" customHeight="1" x14ac:dyDescent="0.25">
      <c r="B39" s="198"/>
      <c r="C39" s="198"/>
      <c r="D39" s="198"/>
      <c r="E39" s="198"/>
      <c r="F39" s="198"/>
      <c r="G39" s="198"/>
      <c r="H39" s="198"/>
      <c r="I39" s="198"/>
      <c r="J39" s="198"/>
      <c r="K39" s="198"/>
      <c r="L39" s="198"/>
      <c r="M39" s="198"/>
      <c r="O39" s="199"/>
      <c r="P39" s="158"/>
      <c r="Q39" s="200"/>
      <c r="R39" s="199"/>
      <c r="S39" s="158"/>
      <c r="T39" s="200"/>
      <c r="V39" s="189"/>
      <c r="W39" s="189"/>
      <c r="X39" s="190"/>
      <c r="Y39" s="191"/>
      <c r="Z39" s="189"/>
      <c r="AA39" s="190"/>
      <c r="AB39" s="174" t="str">
        <f t="shared" si="0"/>
        <v/>
      </c>
      <c r="AC39" s="175"/>
      <c r="AD39" s="176"/>
      <c r="AF39" s="192"/>
      <c r="AG39" s="193"/>
      <c r="AH39" s="193"/>
      <c r="AI39" s="193"/>
      <c r="AJ39" s="194"/>
      <c r="AK39" s="195"/>
      <c r="AL39" s="196"/>
      <c r="AM39" s="196"/>
      <c r="AN39" s="197"/>
      <c r="AO39" s="195"/>
      <c r="AP39" s="196"/>
      <c r="AQ39" s="196"/>
      <c r="AR39" s="197"/>
      <c r="AT39" s="181"/>
      <c r="AU39" s="181"/>
      <c r="AV39" s="181"/>
      <c r="AW39" s="181"/>
      <c r="AX39" s="181"/>
      <c r="AY39" s="181"/>
      <c r="AZ39" s="181"/>
      <c r="BA39" s="181"/>
    </row>
    <row r="40" spans="2:53" ht="15" customHeight="1" x14ac:dyDescent="0.25">
      <c r="B40" s="198"/>
      <c r="C40" s="198"/>
      <c r="D40" s="198"/>
      <c r="E40" s="198"/>
      <c r="F40" s="198"/>
      <c r="G40" s="198"/>
      <c r="H40" s="198"/>
      <c r="I40" s="198"/>
      <c r="J40" s="198"/>
      <c r="K40" s="198"/>
      <c r="L40" s="198"/>
      <c r="M40" s="198"/>
      <c r="O40" s="199"/>
      <c r="P40" s="158"/>
      <c r="Q40" s="200"/>
      <c r="R40" s="199"/>
      <c r="S40" s="158"/>
      <c r="T40" s="200"/>
      <c r="V40" s="189"/>
      <c r="W40" s="189"/>
      <c r="X40" s="190"/>
      <c r="Y40" s="191"/>
      <c r="Z40" s="189"/>
      <c r="AA40" s="190"/>
      <c r="AB40" s="174" t="str">
        <f t="shared" si="0"/>
        <v/>
      </c>
      <c r="AC40" s="175"/>
      <c r="AD40" s="176"/>
      <c r="AF40" s="201"/>
      <c r="AG40" s="193"/>
      <c r="AH40" s="193"/>
      <c r="AI40" s="193"/>
      <c r="AJ40" s="202"/>
      <c r="AK40" s="203"/>
      <c r="AL40" s="196"/>
      <c r="AM40" s="196"/>
      <c r="AN40" s="197"/>
      <c r="AO40" s="195"/>
      <c r="AP40" s="196"/>
      <c r="AQ40" s="196"/>
      <c r="AR40" s="197"/>
      <c r="AT40" s="181"/>
      <c r="AU40" s="181"/>
      <c r="AV40" s="181"/>
      <c r="AW40" s="181"/>
      <c r="AX40" s="181"/>
      <c r="AY40" s="181"/>
      <c r="AZ40" s="181"/>
      <c r="BA40" s="181"/>
    </row>
    <row r="41" spans="2:53" x14ac:dyDescent="0.25">
      <c r="B41" s="198"/>
      <c r="C41" s="198"/>
      <c r="D41" s="198"/>
      <c r="E41" s="198"/>
      <c r="F41" s="198"/>
      <c r="G41" s="198"/>
      <c r="H41" s="198"/>
      <c r="I41" s="198"/>
      <c r="J41" s="198"/>
      <c r="K41" s="198"/>
      <c r="L41" s="198"/>
      <c r="M41" s="198"/>
      <c r="O41" s="199"/>
      <c r="P41" s="158"/>
      <c r="Q41" s="200"/>
      <c r="R41" s="199"/>
      <c r="S41" s="158"/>
      <c r="T41" s="200"/>
      <c r="V41" s="189"/>
      <c r="W41" s="189"/>
      <c r="X41" s="190"/>
      <c r="Y41" s="191"/>
      <c r="Z41" s="189"/>
      <c r="AA41" s="190"/>
      <c r="AB41" s="174" t="str">
        <f t="shared" si="0"/>
        <v/>
      </c>
      <c r="AC41" s="175"/>
      <c r="AD41" s="176"/>
      <c r="AF41" s="201"/>
      <c r="AG41" s="193"/>
      <c r="AH41" s="193"/>
      <c r="AI41" s="193"/>
      <c r="AJ41" s="202"/>
      <c r="AK41" s="203"/>
      <c r="AL41" s="196"/>
      <c r="AM41" s="196"/>
      <c r="AN41" s="197"/>
      <c r="AO41" s="195"/>
      <c r="AP41" s="196"/>
      <c r="AQ41" s="196"/>
      <c r="AR41" s="197"/>
      <c r="AT41" s="181"/>
      <c r="AU41" s="181"/>
      <c r="AV41" s="181"/>
      <c r="AW41" s="181"/>
      <c r="AX41" s="181"/>
      <c r="AY41" s="181"/>
      <c r="AZ41" s="181"/>
      <c r="BA41" s="181"/>
    </row>
    <row r="42" spans="2:53" x14ac:dyDescent="0.25">
      <c r="B42" s="198"/>
      <c r="C42" s="198"/>
      <c r="D42" s="198"/>
      <c r="E42" s="198"/>
      <c r="F42" s="198"/>
      <c r="G42" s="198"/>
      <c r="H42" s="198"/>
      <c r="I42" s="198"/>
      <c r="J42" s="198"/>
      <c r="K42" s="198"/>
      <c r="L42" s="198"/>
      <c r="M42" s="198"/>
      <c r="O42" s="199"/>
      <c r="P42" s="158"/>
      <c r="Q42" s="200"/>
      <c r="R42" s="199"/>
      <c r="S42" s="158"/>
      <c r="T42" s="200"/>
      <c r="V42" s="189"/>
      <c r="W42" s="189"/>
      <c r="X42" s="190"/>
      <c r="Y42" s="191"/>
      <c r="Z42" s="189"/>
      <c r="AA42" s="190"/>
      <c r="AB42" s="174" t="str">
        <f t="shared" si="0"/>
        <v/>
      </c>
      <c r="AC42" s="175"/>
      <c r="AD42" s="176"/>
      <c r="AF42" s="201"/>
      <c r="AG42" s="193"/>
      <c r="AH42" s="193"/>
      <c r="AI42" s="193"/>
      <c r="AJ42" s="202"/>
      <c r="AK42" s="203"/>
      <c r="AL42" s="196"/>
      <c r="AM42" s="196"/>
      <c r="AN42" s="197"/>
      <c r="AO42" s="195"/>
      <c r="AP42" s="196"/>
      <c r="AQ42" s="196"/>
      <c r="AR42" s="197"/>
      <c r="AT42" s="181"/>
      <c r="AU42" s="181"/>
      <c r="AV42" s="181"/>
      <c r="AW42" s="181"/>
      <c r="AX42" s="181"/>
      <c r="AY42" s="181"/>
      <c r="AZ42" s="181"/>
      <c r="BA42" s="181"/>
    </row>
    <row r="43" spans="2:53" x14ac:dyDescent="0.25">
      <c r="B43" s="198"/>
      <c r="C43" s="198"/>
      <c r="D43" s="198"/>
      <c r="E43" s="198"/>
      <c r="F43" s="198"/>
      <c r="G43" s="198"/>
      <c r="H43" s="198"/>
      <c r="I43" s="198"/>
      <c r="J43" s="198"/>
      <c r="K43" s="198"/>
      <c r="L43" s="198"/>
      <c r="M43" s="198"/>
      <c r="O43" s="199"/>
      <c r="P43" s="158"/>
      <c r="Q43" s="200"/>
      <c r="R43" s="199"/>
      <c r="S43" s="158"/>
      <c r="T43" s="200"/>
      <c r="V43" s="189"/>
      <c r="W43" s="189"/>
      <c r="X43" s="190"/>
      <c r="Y43" s="191"/>
      <c r="Z43" s="189"/>
      <c r="AA43" s="190"/>
      <c r="AB43" s="174" t="str">
        <f t="shared" si="0"/>
        <v/>
      </c>
      <c r="AC43" s="175"/>
      <c r="AD43" s="176"/>
      <c r="AF43" s="201"/>
      <c r="AG43" s="193"/>
      <c r="AH43" s="193"/>
      <c r="AI43" s="193"/>
      <c r="AJ43" s="202"/>
      <c r="AK43" s="203"/>
      <c r="AL43" s="196"/>
      <c r="AM43" s="196"/>
      <c r="AN43" s="197"/>
      <c r="AO43" s="195"/>
      <c r="AP43" s="196"/>
      <c r="AQ43" s="196"/>
      <c r="AR43" s="197"/>
      <c r="AT43" s="181"/>
      <c r="AU43" s="181"/>
      <c r="AV43" s="181"/>
      <c r="AW43" s="181"/>
      <c r="AX43" s="181"/>
      <c r="AY43" s="181"/>
      <c r="AZ43" s="181"/>
      <c r="BA43" s="181"/>
    </row>
    <row r="44" spans="2:53" x14ac:dyDescent="0.25">
      <c r="B44" s="198"/>
      <c r="C44" s="198"/>
      <c r="D44" s="198"/>
      <c r="E44" s="198"/>
      <c r="F44" s="198"/>
      <c r="G44" s="198"/>
      <c r="H44" s="198"/>
      <c r="I44" s="198"/>
      <c r="J44" s="198"/>
      <c r="K44" s="198"/>
      <c r="L44" s="198"/>
      <c r="M44" s="198"/>
      <c r="O44" s="199"/>
      <c r="P44" s="158"/>
      <c r="Q44" s="200"/>
      <c r="R44" s="199"/>
      <c r="S44" s="158"/>
      <c r="T44" s="200"/>
      <c r="V44" s="189"/>
      <c r="W44" s="189"/>
      <c r="X44" s="190"/>
      <c r="Y44" s="191"/>
      <c r="Z44" s="189"/>
      <c r="AA44" s="190"/>
      <c r="AB44" s="174" t="str">
        <f t="shared" si="0"/>
        <v/>
      </c>
      <c r="AC44" s="175"/>
      <c r="AD44" s="176"/>
      <c r="AF44" s="201"/>
      <c r="AG44" s="193"/>
      <c r="AH44" s="193"/>
      <c r="AI44" s="193"/>
      <c r="AJ44" s="202"/>
      <c r="AK44" s="203"/>
      <c r="AL44" s="196"/>
      <c r="AM44" s="196"/>
      <c r="AN44" s="197"/>
      <c r="AO44" s="195"/>
      <c r="AP44" s="196"/>
      <c r="AQ44" s="196"/>
      <c r="AR44" s="197"/>
      <c r="AT44" s="181"/>
      <c r="AU44" s="181"/>
      <c r="AV44" s="181"/>
      <c r="AW44" s="181"/>
      <c r="AX44" s="181"/>
      <c r="AY44" s="181"/>
      <c r="AZ44" s="181"/>
      <c r="BA44" s="181"/>
    </row>
    <row r="45" spans="2:53" x14ac:dyDescent="0.25">
      <c r="B45" s="198"/>
      <c r="C45" s="198"/>
      <c r="D45" s="198"/>
      <c r="E45" s="198"/>
      <c r="F45" s="198"/>
      <c r="G45" s="198"/>
      <c r="H45" s="198"/>
      <c r="I45" s="198"/>
      <c r="J45" s="198"/>
      <c r="K45" s="198"/>
      <c r="L45" s="198"/>
      <c r="M45" s="198"/>
      <c r="O45" s="199"/>
      <c r="P45" s="158"/>
      <c r="Q45" s="200"/>
      <c r="R45" s="199"/>
      <c r="S45" s="158"/>
      <c r="T45" s="200"/>
      <c r="V45" s="189"/>
      <c r="W45" s="189"/>
      <c r="X45" s="190"/>
      <c r="Y45" s="191"/>
      <c r="Z45" s="189"/>
      <c r="AA45" s="190"/>
      <c r="AB45" s="174" t="str">
        <f t="shared" si="0"/>
        <v/>
      </c>
      <c r="AC45" s="175"/>
      <c r="AD45" s="176"/>
      <c r="AF45" s="201"/>
      <c r="AG45" s="193"/>
      <c r="AH45" s="193"/>
      <c r="AI45" s="193"/>
      <c r="AJ45" s="202"/>
      <c r="AK45" s="203"/>
      <c r="AL45" s="196"/>
      <c r="AM45" s="196"/>
      <c r="AN45" s="197"/>
      <c r="AO45" s="195"/>
      <c r="AP45" s="196"/>
      <c r="AQ45" s="196"/>
      <c r="AR45" s="197"/>
      <c r="AT45" s="181"/>
      <c r="AU45" s="181"/>
      <c r="AV45" s="181"/>
      <c r="AW45" s="181"/>
      <c r="AX45" s="181"/>
      <c r="AY45" s="181"/>
      <c r="AZ45" s="181"/>
      <c r="BA45" s="181"/>
    </row>
    <row r="46" spans="2:53" x14ac:dyDescent="0.25">
      <c r="B46" s="198"/>
      <c r="C46" s="198"/>
      <c r="D46" s="198"/>
      <c r="E46" s="198"/>
      <c r="F46" s="198"/>
      <c r="G46" s="198"/>
      <c r="H46" s="198"/>
      <c r="I46" s="198"/>
      <c r="J46" s="198"/>
      <c r="K46" s="198"/>
      <c r="L46" s="198"/>
      <c r="M46" s="198"/>
      <c r="O46" s="199"/>
      <c r="P46" s="158"/>
      <c r="Q46" s="200"/>
      <c r="R46" s="207"/>
      <c r="S46" s="208"/>
      <c r="T46" s="209"/>
      <c r="V46" s="189"/>
      <c r="W46" s="189"/>
      <c r="X46" s="190"/>
      <c r="Y46" s="191"/>
      <c r="Z46" s="189"/>
      <c r="AA46" s="190"/>
      <c r="AB46" s="174" t="str">
        <f t="shared" si="0"/>
        <v/>
      </c>
      <c r="AC46" s="175"/>
      <c r="AD46" s="176"/>
      <c r="AF46" s="201"/>
      <c r="AG46" s="193"/>
      <c r="AH46" s="193"/>
      <c r="AI46" s="193"/>
      <c r="AJ46" s="202"/>
      <c r="AK46" s="203"/>
      <c r="AL46" s="196"/>
      <c r="AM46" s="196"/>
      <c r="AN46" s="197"/>
      <c r="AO46" s="195"/>
      <c r="AP46" s="196"/>
      <c r="AQ46" s="196"/>
      <c r="AR46" s="197"/>
      <c r="AT46" s="181"/>
      <c r="AU46" s="181"/>
      <c r="AV46" s="181"/>
      <c r="AW46" s="181"/>
      <c r="AX46" s="181"/>
      <c r="AY46" s="181"/>
      <c r="AZ46" s="181"/>
      <c r="BA46" s="181"/>
    </row>
    <row r="47" spans="2:53" x14ac:dyDescent="0.25">
      <c r="B47" s="198"/>
      <c r="C47" s="198"/>
      <c r="D47" s="198"/>
      <c r="E47" s="198"/>
      <c r="F47" s="198"/>
      <c r="G47" s="198"/>
      <c r="H47" s="198"/>
      <c r="I47" s="198"/>
      <c r="J47" s="198"/>
      <c r="K47" s="198"/>
      <c r="L47" s="198"/>
      <c r="M47" s="198"/>
      <c r="O47" s="199"/>
      <c r="P47" s="158"/>
      <c r="Q47" s="200"/>
      <c r="R47" s="199"/>
      <c r="S47" s="158"/>
      <c r="T47" s="200"/>
      <c r="V47" s="189"/>
      <c r="W47" s="189"/>
      <c r="X47" s="190"/>
      <c r="Y47" s="191"/>
      <c r="Z47" s="189"/>
      <c r="AA47" s="190"/>
      <c r="AB47" s="174" t="str">
        <f t="shared" si="0"/>
        <v/>
      </c>
      <c r="AC47" s="175"/>
      <c r="AD47" s="176"/>
      <c r="AF47" s="201"/>
      <c r="AG47" s="193"/>
      <c r="AH47" s="193"/>
      <c r="AI47" s="193"/>
      <c r="AJ47" s="202"/>
      <c r="AK47" s="203"/>
      <c r="AL47" s="196"/>
      <c r="AM47" s="196"/>
      <c r="AN47" s="197"/>
      <c r="AO47" s="195"/>
      <c r="AP47" s="196"/>
      <c r="AQ47" s="196"/>
      <c r="AR47" s="197"/>
      <c r="AT47" s="181"/>
      <c r="AU47" s="181"/>
      <c r="AV47" s="181"/>
      <c r="AW47" s="181"/>
      <c r="AX47" s="181"/>
      <c r="AY47" s="181"/>
      <c r="AZ47" s="181"/>
      <c r="BA47" s="181"/>
    </row>
    <row r="49" spans="2:61" x14ac:dyDescent="0.25">
      <c r="B49" s="14" t="s">
        <v>123</v>
      </c>
    </row>
    <row r="50" spans="2:61" x14ac:dyDescent="0.25">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2:61" x14ac:dyDescent="0.2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row>
    <row r="52" spans="2:61" x14ac:dyDescent="0.25">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row>
    <row r="53" spans="2:61" x14ac:dyDescent="0.25">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row>
    <row r="55" spans="2:61" x14ac:dyDescent="0.25">
      <c r="AC55" s="13" t="s">
        <v>124</v>
      </c>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row>
    <row r="56" spans="2:61" x14ac:dyDescent="0.2">
      <c r="AZ56" s="56"/>
      <c r="BA56" s="56"/>
      <c r="BB56" s="56"/>
      <c r="BC56" s="56"/>
      <c r="BD56" s="56"/>
      <c r="BE56" s="56"/>
      <c r="BF56" s="56"/>
      <c r="BG56" s="56"/>
      <c r="BH56" s="56"/>
      <c r="BI56" s="56"/>
    </row>
  </sheetData>
  <sheetProtection algorithmName="SHA-512" hashValue="ab9Xw0pL2vVIkQBrcmYv6a0sAO5Gdsx9o7LFUX9jAyYyOzavfZU7a44//mTbqi4pwG25RB6AFdy9YeoveCtS6Q==" saltValue="nx1bV/5uiXk4hqX3CRdSiQ==" spinCount="100000" sheet="1" selectLockedCells="1"/>
  <mergeCells count="155">
    <mergeCell ref="AE55:BA55"/>
    <mergeCell ref="B50:BA53"/>
    <mergeCell ref="AT35:BA35"/>
    <mergeCell ref="AT46:BA46"/>
    <mergeCell ref="B47:M47"/>
    <mergeCell ref="O47:Q47"/>
    <mergeCell ref="R47:T47"/>
    <mergeCell ref="V47:X47"/>
    <mergeCell ref="Y47:AA47"/>
    <mergeCell ref="AB47:AD47"/>
    <mergeCell ref="AF47:AJ47"/>
    <mergeCell ref="AK47:AN47"/>
    <mergeCell ref="AO47:AR47"/>
    <mergeCell ref="AT45:BA45"/>
    <mergeCell ref="B46:M46"/>
    <mergeCell ref="O46:Q46"/>
    <mergeCell ref="R46:T46"/>
    <mergeCell ref="V46:X46"/>
    <mergeCell ref="Y46:AA46"/>
    <mergeCell ref="AT47:BA47"/>
    <mergeCell ref="AB46:AD46"/>
    <mergeCell ref="AF46:AJ46"/>
    <mergeCell ref="AK46:AN46"/>
    <mergeCell ref="AO46:AR46"/>
    <mergeCell ref="AT44:BA44"/>
    <mergeCell ref="B45:M45"/>
    <mergeCell ref="O45:Q45"/>
    <mergeCell ref="R45:T45"/>
    <mergeCell ref="V45:X45"/>
    <mergeCell ref="Y45:AA45"/>
    <mergeCell ref="AB45:AD45"/>
    <mergeCell ref="AF45:AJ45"/>
    <mergeCell ref="AK45:AN45"/>
    <mergeCell ref="AO45:AR45"/>
    <mergeCell ref="B44:M44"/>
    <mergeCell ref="O44:Q44"/>
    <mergeCell ref="R44:T44"/>
    <mergeCell ref="V44:X44"/>
    <mergeCell ref="Y44:AA44"/>
    <mergeCell ref="AB44:AD44"/>
    <mergeCell ref="AF44:AJ44"/>
    <mergeCell ref="AK44:AN44"/>
    <mergeCell ref="AO44:AR44"/>
    <mergeCell ref="AT42:BA42"/>
    <mergeCell ref="B43:M43"/>
    <mergeCell ref="O43:Q43"/>
    <mergeCell ref="R43:T43"/>
    <mergeCell ref="V43:X43"/>
    <mergeCell ref="Y43:AA43"/>
    <mergeCell ref="AB43:AD43"/>
    <mergeCell ref="AF43:AJ43"/>
    <mergeCell ref="AK43:AN43"/>
    <mergeCell ref="AO43:AR43"/>
    <mergeCell ref="AT43:BA43"/>
    <mergeCell ref="B42:M42"/>
    <mergeCell ref="O42:Q42"/>
    <mergeCell ref="R42:T42"/>
    <mergeCell ref="V42:X42"/>
    <mergeCell ref="Y42:AA42"/>
    <mergeCell ref="AB42:AD42"/>
    <mergeCell ref="AT41:BA41"/>
    <mergeCell ref="AF42:AJ42"/>
    <mergeCell ref="AK42:AN42"/>
    <mergeCell ref="AO42:AR42"/>
    <mergeCell ref="AT39:BA39"/>
    <mergeCell ref="AT40:BA40"/>
    <mergeCell ref="B41:M41"/>
    <mergeCell ref="O41:Q41"/>
    <mergeCell ref="R41:T41"/>
    <mergeCell ref="V41:X41"/>
    <mergeCell ref="Y41:AA41"/>
    <mergeCell ref="AO39:AR39"/>
    <mergeCell ref="B40:M40"/>
    <mergeCell ref="O40:Q40"/>
    <mergeCell ref="V40:X40"/>
    <mergeCell ref="Y40:AA40"/>
    <mergeCell ref="AB40:AD40"/>
    <mergeCell ref="AF40:AJ40"/>
    <mergeCell ref="AK40:AN40"/>
    <mergeCell ref="AB41:AD41"/>
    <mergeCell ref="AF41:AJ41"/>
    <mergeCell ref="AO40:AR40"/>
    <mergeCell ref="AK41:AN41"/>
    <mergeCell ref="AO41:AR41"/>
    <mergeCell ref="V39:X39"/>
    <mergeCell ref="Y39:AA39"/>
    <mergeCell ref="AB39:AD39"/>
    <mergeCell ref="AF39:AJ39"/>
    <mergeCell ref="AK39:AN39"/>
    <mergeCell ref="B39:M39"/>
    <mergeCell ref="O39:Q39"/>
    <mergeCell ref="R39:T39"/>
    <mergeCell ref="R40:T40"/>
    <mergeCell ref="I5:BA6"/>
    <mergeCell ref="I9:BA11"/>
    <mergeCell ref="A1:BB1"/>
    <mergeCell ref="A2:BB2"/>
    <mergeCell ref="A3:BB3"/>
    <mergeCell ref="AT38:BA38"/>
    <mergeCell ref="AN16:AS16"/>
    <mergeCell ref="AN17:AS17"/>
    <mergeCell ref="AN14:BA14"/>
    <mergeCell ref="AN15:BA15"/>
    <mergeCell ref="AN13:AS13"/>
    <mergeCell ref="O13:AE13"/>
    <mergeCell ref="O14:AE14"/>
    <mergeCell ref="B32:M35"/>
    <mergeCell ref="O15:T15"/>
    <mergeCell ref="O16:T16"/>
    <mergeCell ref="O17:T17"/>
    <mergeCell ref="V34:AD34"/>
    <mergeCell ref="AB35:AD35"/>
    <mergeCell ref="O27:Q27"/>
    <mergeCell ref="AI32:AP32"/>
    <mergeCell ref="AI31:AP31"/>
    <mergeCell ref="AI33:AP33"/>
    <mergeCell ref="AO38:AR38"/>
    <mergeCell ref="AO35:AR35"/>
    <mergeCell ref="AK34:AR34"/>
    <mergeCell ref="AF35:AJ35"/>
    <mergeCell ref="O34:T34"/>
    <mergeCell ref="AK38:AN38"/>
    <mergeCell ref="R35:T35"/>
    <mergeCell ref="AF38:AJ38"/>
    <mergeCell ref="O38:Q38"/>
    <mergeCell ref="V38:X38"/>
    <mergeCell ref="Y38:AA38"/>
    <mergeCell ref="AB38:AD38"/>
    <mergeCell ref="O35:Q35"/>
    <mergeCell ref="V35:X35"/>
    <mergeCell ref="Y35:AA35"/>
    <mergeCell ref="R38:T38"/>
    <mergeCell ref="O19:Q19"/>
    <mergeCell ref="S19:U19"/>
    <mergeCell ref="D19:M19"/>
    <mergeCell ref="O18:T18"/>
    <mergeCell ref="O28:Q28"/>
    <mergeCell ref="S28:U28"/>
    <mergeCell ref="O25:Q25"/>
    <mergeCell ref="O26:Q26"/>
    <mergeCell ref="AK35:AN35"/>
    <mergeCell ref="B38:M38"/>
    <mergeCell ref="S26:U26"/>
    <mergeCell ref="O20:Q20"/>
    <mergeCell ref="O21:Q21"/>
    <mergeCell ref="O22:Q22"/>
    <mergeCell ref="O23:Q23"/>
    <mergeCell ref="O24:Q24"/>
    <mergeCell ref="S20:U20"/>
    <mergeCell ref="S21:U21"/>
    <mergeCell ref="S22:U22"/>
    <mergeCell ref="S23:U23"/>
    <mergeCell ref="S24:U24"/>
    <mergeCell ref="S25:U25"/>
    <mergeCell ref="S27:U27"/>
  </mergeCells>
  <conditionalFormatting sqref="B38:M47">
    <cfRule type="expression" dxfId="15" priority="7">
      <formula>ISBLANK(B38)</formula>
    </cfRule>
  </conditionalFormatting>
  <conditionalFormatting sqref="B50:BA53">
    <cfRule type="expression" dxfId="14" priority="1">
      <formula>ISBLANK(B50)</formula>
    </cfRule>
  </conditionalFormatting>
  <conditionalFormatting sqref="O20:Q27">
    <cfRule type="expression" dxfId="13" priority="112">
      <formula>ISBLANK(O20)</formula>
    </cfRule>
  </conditionalFormatting>
  <conditionalFormatting sqref="O15:T17">
    <cfRule type="expression" dxfId="12" priority="102">
      <formula>ISBLANK(O15)</formula>
    </cfRule>
  </conditionalFormatting>
  <conditionalFormatting sqref="O38:T47">
    <cfRule type="expression" dxfId="11" priority="5">
      <formula>ISBLANK(O38)</formula>
    </cfRule>
  </conditionalFormatting>
  <conditionalFormatting sqref="O13:AE14">
    <cfRule type="expression" dxfId="10" priority="97">
      <formula>ISBLANK(O13)</formula>
    </cfRule>
  </conditionalFormatting>
  <conditionalFormatting sqref="S20:U27">
    <cfRule type="expression" dxfId="9" priority="114">
      <formula>ISBLANK(S20)</formula>
    </cfRule>
  </conditionalFormatting>
  <conditionalFormatting sqref="V38:AA47">
    <cfRule type="expression" dxfId="8" priority="6">
      <formula>ISBLANK(V38)</formula>
    </cfRule>
  </conditionalFormatting>
  <conditionalFormatting sqref="AE55:BA55">
    <cfRule type="expression" dxfId="7" priority="2">
      <formula>ISBLANK(AE55)</formula>
    </cfRule>
  </conditionalFormatting>
  <conditionalFormatting sqref="AF38:AJ47">
    <cfRule type="expression" dxfId="6" priority="12">
      <formula>ISBLANK(AF38)</formula>
    </cfRule>
  </conditionalFormatting>
  <conditionalFormatting sqref="AK38:AR47">
    <cfRule type="expression" dxfId="5" priority="8">
      <formula>ISBLANK(AK38)</formula>
    </cfRule>
  </conditionalFormatting>
  <conditionalFormatting sqref="AN13:AS13">
    <cfRule type="expression" dxfId="4" priority="101">
      <formula>ISBLANK(AN13)</formula>
    </cfRule>
  </conditionalFormatting>
  <conditionalFormatting sqref="AN16:AS17">
    <cfRule type="expression" dxfId="3" priority="99">
      <formula>ISBLANK(AN16)</formula>
    </cfRule>
  </conditionalFormatting>
  <conditionalFormatting sqref="AN14:BA15">
    <cfRule type="expression" dxfId="2" priority="95">
      <formula>ISBLANK(AN14)</formula>
    </cfRule>
  </conditionalFormatting>
  <conditionalFormatting sqref="AT41:AT47">
    <cfRule type="expression" dxfId="1" priority="4">
      <formula>ISBLANK(AT41)</formula>
    </cfRule>
  </conditionalFormatting>
  <conditionalFormatting sqref="AT38:BA47">
    <cfRule type="expression" dxfId="0" priority="3">
      <formula>ISBLANK(AT38)</formula>
    </cfRule>
  </conditionalFormatting>
  <printOptions horizontalCentered="1"/>
  <pageMargins left="0.3" right="0.3" top="0.45" bottom="0.5" header="0" footer="0.3"/>
  <pageSetup orientation="portrait" r:id="rId1"/>
  <headerFooter>
    <oddHeader xml:space="preserve">&amp;C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F565BC0B30E498CAAE78459478D74" ma:contentTypeVersion="9" ma:contentTypeDescription="Create a new document." ma:contentTypeScope="" ma:versionID="a8d6473cff39a212287aaa6d03e5bed5">
  <xsd:schema xmlns:xsd="http://www.w3.org/2001/XMLSchema" xmlns:xs="http://www.w3.org/2001/XMLSchema" xmlns:p="http://schemas.microsoft.com/office/2006/metadata/properties" xmlns:ns2="f7efc8b7-d61c-4eff-a367-38eb8e0b0e08" xmlns:ns3="13b87c7e-8533-4192-af1b-477b430065fe" targetNamespace="http://schemas.microsoft.com/office/2006/metadata/properties" ma:root="true" ma:fieldsID="ecd9df88638181d05c71a3f7255e5712" ns2:_="" ns3:_="">
    <xsd:import namespace="f7efc8b7-d61c-4eff-a367-38eb8e0b0e08"/>
    <xsd:import namespace="13b87c7e-8533-4192-af1b-477b430065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fc8b7-d61c-4eff-a367-38eb8e0b0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b87c7e-8533-4192-af1b-477b430065f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22051-2747-465F-B442-E67418D1DD35}">
  <ds:schemaRefs>
    <ds:schemaRef ds:uri="http://schemas.microsoft.com/sharepoint/v3/contenttype/forms"/>
  </ds:schemaRefs>
</ds:datastoreItem>
</file>

<file path=customXml/itemProps2.xml><?xml version="1.0" encoding="utf-8"?>
<ds:datastoreItem xmlns:ds="http://schemas.openxmlformats.org/officeDocument/2006/customXml" ds:itemID="{D682454D-62A7-4F7D-A933-B0AC09B54D3E}">
  <ds:schemaRefs>
    <ds:schemaRef ds:uri="http://www.w3.org/XML/1998/namespace"/>
    <ds:schemaRef ds:uri="http://schemas.microsoft.com/office/2006/documentManagement/types"/>
    <ds:schemaRef ds:uri="http://schemas.microsoft.com/office/2006/metadata/properties"/>
    <ds:schemaRef ds:uri="f7efc8b7-d61c-4eff-a367-38eb8e0b0e08"/>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13b87c7e-8533-4192-af1b-477b430065fe"/>
  </ds:schemaRefs>
</ds:datastoreItem>
</file>

<file path=customXml/itemProps3.xml><?xml version="1.0" encoding="utf-8"?>
<ds:datastoreItem xmlns:ds="http://schemas.openxmlformats.org/officeDocument/2006/customXml" ds:itemID="{ED2DE55A-C9BB-40AF-A429-A13F548C6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fc8b7-d61c-4eff-a367-38eb8e0b0e08"/>
    <ds:schemaRef ds:uri="13b87c7e-8533-4192-af1b-477b43006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Cost Change Form</vt:lpstr>
      <vt:lpstr>Justification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Elias</dc:creator>
  <cp:keywords/>
  <dc:description/>
  <cp:lastModifiedBy>Howard, Brandon</cp:lastModifiedBy>
  <cp:revision/>
  <cp:lastPrinted>2020-12-16T14:38:47Z</cp:lastPrinted>
  <dcterms:created xsi:type="dcterms:W3CDTF">2019-02-28T18:45:17Z</dcterms:created>
  <dcterms:modified xsi:type="dcterms:W3CDTF">2025-03-04T15:23:50Z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0x01010041EF565BC0B30E498CAAE78459478D74</vt:lpwstr>
  </property>
</Properties>
</file>