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1146921\Documents\DH - New Item Forms\"/>
    </mc:Choice>
  </mc:AlternateContent>
  <xr:revisionPtr revIDLastSave="0" documentId="13_ncr:1_{887C8E74-691A-4993-935B-F04DAEAC2B57}" xr6:coauthVersionLast="47" xr6:coauthVersionMax="47" xr10:uidLastSave="{00000000-0000-0000-0000-000000000000}"/>
  <workbookProtection workbookAlgorithmName="SHA-512" workbookHashValue="kcXhbqe0fW1rWYTUZO8aufw05eftgEuqqSoJOkxghHvQYEBEsYy/psKOOxWWEjDP1AkVRHadDF/8KVIloWaHSA==" workbookSaltValue="TkESBnLdibP6Vk5PsjNODQ==" workbookSpinCount="100000" lockStructure="1"/>
  <bookViews>
    <workbookView xWindow="-28920" yWindow="-120" windowWidth="29040" windowHeight="15840" xr2:uid="{B0153E3E-47A2-437A-AF1C-EAB59392E9F6}"/>
  </bookViews>
  <sheets>
    <sheet name="Definitions" sheetId="2" r:id="rId1"/>
    <sheet name="New Shipper Form" sheetId="1" r:id="rId2"/>
    <sheet name="UPC Image &amp; Not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1" l="1"/>
  <c r="G14" i="1"/>
  <c r="Q61" i="1" l="1"/>
  <c r="O61" i="1"/>
  <c r="K56" i="1"/>
  <c r="G56" i="1"/>
  <c r="G57" i="1"/>
  <c r="K57" i="1" s="1"/>
  <c r="G58" i="1"/>
  <c r="K58" i="1" s="1"/>
  <c r="G59" i="1"/>
  <c r="K59" i="1" s="1"/>
  <c r="G60" i="1"/>
  <c r="K60" i="1" s="1"/>
  <c r="G61" i="1"/>
  <c r="K61" i="1" s="1"/>
  <c r="G62" i="1"/>
  <c r="K62" i="1" s="1"/>
  <c r="P61" i="1" l="1"/>
  <c r="G63" i="1"/>
  <c r="K63" i="1" s="1"/>
  <c r="O63" i="1"/>
  <c r="Q63" i="1"/>
  <c r="O53" i="1"/>
  <c r="Q53" i="1"/>
  <c r="O54" i="1"/>
  <c r="Q54" i="1"/>
  <c r="O55" i="1"/>
  <c r="Q55" i="1"/>
  <c r="G52" i="1"/>
  <c r="K52" i="1" s="1"/>
  <c r="G53" i="1"/>
  <c r="G54" i="1"/>
  <c r="G55" i="1"/>
  <c r="P55" i="1" l="1"/>
  <c r="K55" i="1"/>
  <c r="P54" i="1"/>
  <c r="K54" i="1"/>
  <c r="P53" i="1"/>
  <c r="K53" i="1"/>
  <c r="P63" i="1"/>
  <c r="B9" i="3" l="1"/>
  <c r="E6" i="3"/>
  <c r="D6" i="3"/>
  <c r="B6" i="3"/>
  <c r="A12" i="3"/>
  <c r="A18" i="3" l="1"/>
  <c r="E64" i="1"/>
  <c r="D12" i="3"/>
  <c r="E18" i="3"/>
  <c r="B15" i="3"/>
  <c r="E12" i="3"/>
  <c r="B12" i="3"/>
  <c r="A24" i="3" l="1"/>
  <c r="P60" i="1"/>
  <c r="P62" i="1"/>
  <c r="Q60" i="1"/>
  <c r="Q62" i="1"/>
  <c r="O60" i="1"/>
  <c r="O62" i="1"/>
  <c r="B21" i="3"/>
  <c r="B18" i="3"/>
  <c r="D18" i="3"/>
  <c r="B24" i="3"/>
  <c r="A30" i="3" l="1"/>
  <c r="Q33" i="1"/>
  <c r="Q34" i="1"/>
  <c r="Q35" i="1"/>
  <c r="Q36" i="1"/>
  <c r="Q37" i="1"/>
  <c r="Q38" i="1"/>
  <c r="Q39" i="1"/>
  <c r="Q40" i="1"/>
  <c r="Q41" i="1"/>
  <c r="Q42" i="1"/>
  <c r="Q43" i="1"/>
  <c r="Q44" i="1"/>
  <c r="Q45" i="1"/>
  <c r="Q46" i="1"/>
  <c r="Q47" i="1"/>
  <c r="Q48" i="1"/>
  <c r="Q49" i="1"/>
  <c r="Q50" i="1"/>
  <c r="Q51" i="1"/>
  <c r="Q52" i="1"/>
  <c r="Q56" i="1"/>
  <c r="Q57" i="1"/>
  <c r="Q58" i="1"/>
  <c r="Q59" i="1"/>
  <c r="Q32" i="1"/>
  <c r="Q19" i="1"/>
  <c r="Q20" i="1"/>
  <c r="Q21" i="1"/>
  <c r="Q22" i="1"/>
  <c r="Q23" i="1"/>
  <c r="Q24" i="1"/>
  <c r="Q25" i="1"/>
  <c r="Q26" i="1"/>
  <c r="Q27" i="1"/>
  <c r="Q28" i="1"/>
  <c r="Q29" i="1"/>
  <c r="Q30" i="1"/>
  <c r="Q31" i="1"/>
  <c r="Q18" i="1"/>
  <c r="O33" i="1"/>
  <c r="O34" i="1"/>
  <c r="O35" i="1"/>
  <c r="O36" i="1"/>
  <c r="O37" i="1"/>
  <c r="O38" i="1"/>
  <c r="O39" i="1"/>
  <c r="O40" i="1"/>
  <c r="O41" i="1"/>
  <c r="O42" i="1"/>
  <c r="O43" i="1"/>
  <c r="O44" i="1"/>
  <c r="O45" i="1"/>
  <c r="O46" i="1"/>
  <c r="O47" i="1"/>
  <c r="O48" i="1"/>
  <c r="O49" i="1"/>
  <c r="O50" i="1"/>
  <c r="O51" i="1"/>
  <c r="O52" i="1"/>
  <c r="O56" i="1"/>
  <c r="O57" i="1"/>
  <c r="O58" i="1"/>
  <c r="O59" i="1"/>
  <c r="O32" i="1"/>
  <c r="G33" i="1"/>
  <c r="P33" i="1" s="1"/>
  <c r="G34" i="1"/>
  <c r="P34" i="1" s="1"/>
  <c r="G35" i="1"/>
  <c r="G36" i="1"/>
  <c r="G37" i="1"/>
  <c r="G38" i="1"/>
  <c r="G39" i="1"/>
  <c r="G40" i="1"/>
  <c r="P40" i="1" s="1"/>
  <c r="G41" i="1"/>
  <c r="P41" i="1" s="1"/>
  <c r="G42" i="1"/>
  <c r="P42" i="1" s="1"/>
  <c r="G43" i="1"/>
  <c r="G44" i="1"/>
  <c r="G45" i="1"/>
  <c r="G46" i="1"/>
  <c r="G47" i="1"/>
  <c r="G48" i="1"/>
  <c r="P48" i="1" s="1"/>
  <c r="G49" i="1"/>
  <c r="P49" i="1" s="1"/>
  <c r="G50" i="1"/>
  <c r="P50" i="1" s="1"/>
  <c r="G51" i="1"/>
  <c r="P59" i="1"/>
  <c r="G32" i="1"/>
  <c r="P32" i="1" s="1"/>
  <c r="G20" i="1"/>
  <c r="P20" i="1" s="1"/>
  <c r="G21" i="1"/>
  <c r="P21" i="1" s="1"/>
  <c r="G22" i="1"/>
  <c r="P22" i="1" s="1"/>
  <c r="G23" i="1"/>
  <c r="P23" i="1" s="1"/>
  <c r="G24" i="1"/>
  <c r="G25" i="1"/>
  <c r="G26" i="1"/>
  <c r="P26" i="1" s="1"/>
  <c r="G27" i="1"/>
  <c r="P27" i="1" s="1"/>
  <c r="G28" i="1"/>
  <c r="P28" i="1" s="1"/>
  <c r="G29" i="1"/>
  <c r="P29" i="1" s="1"/>
  <c r="G30" i="1"/>
  <c r="P30" i="1" s="1"/>
  <c r="G31" i="1"/>
  <c r="P31" i="1" s="1"/>
  <c r="G19" i="1"/>
  <c r="P19" i="1" s="1"/>
  <c r="O19" i="1"/>
  <c r="O20" i="1"/>
  <c r="O21" i="1"/>
  <c r="O22" i="1"/>
  <c r="O23" i="1"/>
  <c r="O24" i="1"/>
  <c r="O25" i="1"/>
  <c r="O26" i="1"/>
  <c r="O27" i="1"/>
  <c r="O28" i="1"/>
  <c r="O29" i="1"/>
  <c r="O30" i="1"/>
  <c r="O31" i="1"/>
  <c r="O18" i="1"/>
  <c r="B27" i="3"/>
  <c r="D24" i="3"/>
  <c r="E24" i="3"/>
  <c r="D30" i="3"/>
  <c r="F64" i="1" l="1"/>
  <c r="A36" i="3"/>
  <c r="J64" i="1"/>
  <c r="K38" i="1"/>
  <c r="P38" i="1"/>
  <c r="P56" i="1"/>
  <c r="K45" i="1"/>
  <c r="P45" i="1"/>
  <c r="K37" i="1"/>
  <c r="P37" i="1"/>
  <c r="P52" i="1"/>
  <c r="K44" i="1"/>
  <c r="P44" i="1"/>
  <c r="K36" i="1"/>
  <c r="P36" i="1"/>
  <c r="K46" i="1"/>
  <c r="P46" i="1"/>
  <c r="K51" i="1"/>
  <c r="P51" i="1"/>
  <c r="K43" i="1"/>
  <c r="P43" i="1"/>
  <c r="K35" i="1"/>
  <c r="P35" i="1"/>
  <c r="K25" i="1"/>
  <c r="P25" i="1"/>
  <c r="P57" i="1"/>
  <c r="K24" i="1"/>
  <c r="P24" i="1"/>
  <c r="P58" i="1"/>
  <c r="K47" i="1"/>
  <c r="P47" i="1"/>
  <c r="K39" i="1"/>
  <c r="P39" i="1"/>
  <c r="K18" i="1"/>
  <c r="P18" i="1"/>
  <c r="K34" i="1"/>
  <c r="K32" i="1"/>
  <c r="K50" i="1"/>
  <c r="K42" i="1"/>
  <c r="K28" i="1"/>
  <c r="K31" i="1"/>
  <c r="K30" i="1"/>
  <c r="K29" i="1"/>
  <c r="K27" i="1"/>
  <c r="K26" i="1"/>
  <c r="K23" i="1"/>
  <c r="K22" i="1"/>
  <c r="K21" i="1"/>
  <c r="K20" i="1"/>
  <c r="K19" i="1"/>
  <c r="K49" i="1"/>
  <c r="K41" i="1"/>
  <c r="K33" i="1"/>
  <c r="K48" i="1"/>
  <c r="K40" i="1"/>
  <c r="B33" i="3"/>
  <c r="B39" i="3"/>
  <c r="B30" i="3"/>
  <c r="E30" i="3"/>
  <c r="A42" i="3" l="1"/>
  <c r="G64" i="1"/>
  <c r="K64" i="1" s="1"/>
  <c r="D36" i="3"/>
  <c r="B42" i="3"/>
  <c r="E36" i="3"/>
  <c r="B36" i="3"/>
  <c r="A48" i="3" l="1"/>
  <c r="A54" i="3" s="1"/>
  <c r="A60" i="3" s="1"/>
  <c r="A66" i="3" s="1"/>
  <c r="B45" i="3"/>
  <c r="D42" i="3"/>
  <c r="E42" i="3"/>
  <c r="A72" i="3" l="1"/>
  <c r="E48" i="3"/>
  <c r="B66" i="3"/>
  <c r="B48" i="3"/>
  <c r="D60" i="3"/>
  <c r="D48" i="3"/>
  <c r="E66" i="3"/>
  <c r="B60" i="3"/>
  <c r="E60" i="3"/>
  <c r="D66" i="3"/>
  <c r="E54" i="3"/>
  <c r="D54" i="3"/>
  <c r="B69" i="3"/>
  <c r="B57" i="3"/>
  <c r="B51" i="3"/>
  <c r="B63" i="3"/>
  <c r="B54" i="3"/>
  <c r="A78" i="3" l="1"/>
  <c r="A84" i="3" s="1"/>
  <c r="B75" i="3"/>
  <c r="E72" i="3"/>
  <c r="B72" i="3"/>
  <c r="D72" i="3"/>
  <c r="A90" i="3" l="1"/>
  <c r="B87" i="3"/>
  <c r="B84" i="3"/>
  <c r="D78" i="3"/>
  <c r="B81" i="3"/>
  <c r="E78" i="3"/>
  <c r="E84" i="3"/>
  <c r="B78" i="3"/>
  <c r="D84" i="3"/>
  <c r="A96" i="3" l="1"/>
  <c r="A102" i="3" s="1"/>
  <c r="B90" i="3"/>
  <c r="E90" i="3"/>
  <c r="B93" i="3"/>
  <c r="D90" i="3"/>
  <c r="A108" i="3" l="1"/>
  <c r="D96" i="3"/>
  <c r="B102" i="3"/>
  <c r="B99" i="3"/>
  <c r="D102" i="3"/>
  <c r="E96" i="3"/>
  <c r="E102" i="3"/>
  <c r="B105" i="3"/>
  <c r="B96" i="3"/>
  <c r="A114" i="3" l="1"/>
  <c r="A120" i="3" s="1"/>
  <c r="B111" i="3"/>
  <c r="B108" i="3"/>
  <c r="D108" i="3"/>
  <c r="E108" i="3"/>
  <c r="A126" i="3" l="1"/>
  <c r="E120" i="3"/>
  <c r="B123" i="3"/>
  <c r="B117" i="3"/>
  <c r="E114" i="3"/>
  <c r="B114" i="3"/>
  <c r="B120" i="3"/>
  <c r="D114" i="3"/>
  <c r="D120" i="3"/>
  <c r="A132" i="3" l="1"/>
  <c r="A138" i="3" s="1"/>
  <c r="B126" i="3"/>
  <c r="B129" i="3"/>
  <c r="D126" i="3"/>
  <c r="E126" i="3"/>
  <c r="A144" i="3" l="1"/>
  <c r="B135" i="3"/>
  <c r="E138" i="3"/>
  <c r="B141" i="3"/>
  <c r="D138" i="3"/>
  <c r="D132" i="3"/>
  <c r="B132" i="3"/>
  <c r="B138" i="3"/>
  <c r="E132" i="3"/>
  <c r="A150" i="3" l="1"/>
  <c r="A156" i="3" s="1"/>
  <c r="B144" i="3"/>
  <c r="B147" i="3"/>
  <c r="D144" i="3"/>
  <c r="E144" i="3"/>
  <c r="A162" i="3" l="1"/>
  <c r="E150" i="3"/>
  <c r="B153" i="3"/>
  <c r="D156" i="3"/>
  <c r="B156" i="3"/>
  <c r="B150" i="3"/>
  <c r="D150" i="3"/>
  <c r="B159" i="3"/>
  <c r="E156" i="3"/>
  <c r="A168" i="3" l="1"/>
  <c r="A174" i="3" s="1"/>
  <c r="B162" i="3"/>
  <c r="D162" i="3"/>
  <c r="B165" i="3"/>
  <c r="E162" i="3"/>
  <c r="A180" i="3" l="1"/>
  <c r="E168" i="3"/>
  <c r="D174" i="3"/>
  <c r="B171" i="3"/>
  <c r="B177" i="3"/>
  <c r="B168" i="3"/>
  <c r="D168" i="3"/>
  <c r="E174" i="3"/>
  <c r="B174" i="3"/>
  <c r="A186" i="3" l="1"/>
  <c r="A192" i="3" s="1"/>
  <c r="E180" i="3"/>
  <c r="B180" i="3"/>
  <c r="D180" i="3"/>
  <c r="B183" i="3"/>
  <c r="A198" i="3" l="1"/>
  <c r="E186" i="3"/>
  <c r="E192" i="3"/>
  <c r="B192" i="3"/>
  <c r="D186" i="3"/>
  <c r="D192" i="3"/>
  <c r="B186" i="3"/>
  <c r="B189" i="3"/>
  <c r="B195" i="3"/>
  <c r="A204" i="3" l="1"/>
  <c r="A210" i="3" s="1"/>
  <c r="E198" i="3"/>
  <c r="B201" i="3"/>
  <c r="B198" i="3"/>
  <c r="D198" i="3"/>
  <c r="A216" i="3" l="1"/>
  <c r="B210" i="3"/>
  <c r="D210" i="3"/>
  <c r="B207" i="3"/>
  <c r="E204" i="3"/>
  <c r="E210" i="3"/>
  <c r="B213" i="3"/>
  <c r="D204" i="3"/>
  <c r="B204" i="3"/>
  <c r="A222" i="3" l="1"/>
  <c r="A228" i="3" s="1"/>
  <c r="E216" i="3"/>
  <c r="D216" i="3"/>
  <c r="B216" i="3"/>
  <c r="B219" i="3"/>
  <c r="A234" i="3" l="1"/>
  <c r="B228" i="3"/>
  <c r="E222" i="3"/>
  <c r="E228" i="3"/>
  <c r="B231" i="3"/>
  <c r="B222" i="3"/>
  <c r="B225" i="3"/>
  <c r="D222" i="3"/>
  <c r="D228" i="3"/>
  <c r="A240" i="3" l="1"/>
  <c r="A246" i="3" s="1"/>
  <c r="D234" i="3"/>
  <c r="B234" i="3"/>
  <c r="E234" i="3"/>
  <c r="B237" i="3"/>
  <c r="A252" i="3" l="1"/>
  <c r="A258" i="3" s="1"/>
  <c r="A264" i="3" s="1"/>
  <c r="A270" i="3" s="1"/>
  <c r="A276" i="3" s="1"/>
  <c r="B243" i="3"/>
  <c r="D240" i="3"/>
  <c r="D270" i="3"/>
  <c r="B264" i="3"/>
  <c r="B246" i="3"/>
  <c r="B255" i="3"/>
  <c r="B252" i="3"/>
  <c r="D276" i="3"/>
  <c r="B240" i="3"/>
  <c r="D252" i="3"/>
  <c r="D264" i="3"/>
  <c r="E246" i="3"/>
  <c r="B273" i="3"/>
  <c r="E252" i="3"/>
  <c r="B267" i="3"/>
  <c r="E240" i="3"/>
  <c r="B261" i="3"/>
  <c r="B249" i="3"/>
  <c r="E276" i="3"/>
  <c r="D246" i="3"/>
  <c r="D258" i="3"/>
  <c r="B276" i="3"/>
  <c r="B279" i="3"/>
  <c r="B258" i="3"/>
  <c r="E258" i="3"/>
  <c r="B270" i="3"/>
  <c r="E270" i="3"/>
  <c r="E264" i="3"/>
</calcChain>
</file>

<file path=xl/sharedStrings.xml><?xml version="1.0" encoding="utf-8"?>
<sst xmlns="http://schemas.openxmlformats.org/spreadsheetml/2006/main" count="418" uniqueCount="101">
  <si>
    <t>New Warehouse Shipper Form Field Definitions</t>
  </si>
  <si>
    <t>New Warehouse Shipper Form will not be accepted without Product Information Sheet</t>
  </si>
  <si>
    <t>DO NOT INCLUDE CHECK DIGITS FOR ANY UPC SUBMISSIONS</t>
  </si>
  <si>
    <t>Field Shading Guide</t>
  </si>
  <si>
    <r>
      <rPr>
        <b/>
        <sz val="11"/>
        <color theme="1"/>
        <rFont val="Calibri"/>
        <family val="2"/>
        <scheme val="minor"/>
      </rPr>
      <t xml:space="preserve">        DIRECTIONS: </t>
    </r>
    <r>
      <rPr>
        <sz val="11"/>
        <color theme="1"/>
        <rFont val="Calibri"/>
        <family val="2"/>
        <scheme val="minor"/>
      </rPr>
      <t xml:space="preserve">Fill out the New Shipper Form tab directly. </t>
    </r>
  </si>
  <si>
    <t>Vendor Field</t>
  </si>
  <si>
    <t xml:space="preserve">        Attach an image of the Case UPC in the provided space on the New Shipper Form. </t>
  </si>
  <si>
    <t>Merchandising Field</t>
  </si>
  <si>
    <t>Auto-Calculation</t>
  </si>
  <si>
    <t>Vendor Fields</t>
  </si>
  <si>
    <t>Required</t>
  </si>
  <si>
    <t>Field</t>
  </si>
  <si>
    <t>Definition</t>
  </si>
  <si>
    <t>Shipper Section</t>
  </si>
  <si>
    <t>Similar Item</t>
  </si>
  <si>
    <t>Enter the UPC or GE Item Code of a similar item currently being carried by Giant Eagle</t>
  </si>
  <si>
    <t>Yes</t>
  </si>
  <si>
    <t>Description</t>
  </si>
  <si>
    <t>Maximum 30 character description of the shipper</t>
  </si>
  <si>
    <t>Qty of Item</t>
  </si>
  <si>
    <t>The total number of sellable units contained in the shipper - this number be should the total quantity entered in the Shipper Contents section</t>
  </si>
  <si>
    <t>List Cost</t>
  </si>
  <si>
    <t>Total cost of the shipper. Do not enter cost of individual items</t>
  </si>
  <si>
    <t>Length
Width
Height</t>
  </si>
  <si>
    <t>Shipper dimensions in inches - this should be the full dimensions of the display unit being sold to Giant Eagle</t>
  </si>
  <si>
    <t>Case Weight</t>
  </si>
  <si>
    <t>Shipper weight in pounds. Do not enter the weight of any sellable units</t>
  </si>
  <si>
    <t>Tie/Ti</t>
  </si>
  <si>
    <t>Number of shippers in a layer of a full pallet of product; horizontal pallet dimension</t>
  </si>
  <si>
    <t>Tier/Hi</t>
  </si>
  <si>
    <t>Number of layers on a full pallet of product; vertical pallet dimension</t>
  </si>
  <si>
    <t>CAW</t>
  </si>
  <si>
    <t>Cube Adjusted Weight, if applicable</t>
  </si>
  <si>
    <t>1st Ship Date</t>
  </si>
  <si>
    <t>Date the shipper can first be shipped to Giant Eagle</t>
  </si>
  <si>
    <t>Vendor No.
Vendor Name</t>
  </si>
  <si>
    <t xml:space="preserve">Vendor Number assigned by Giant Eagle. This is NOT your Deal Central number. Vendor Name is used to confirm the vendor number.
Please reach out to your Merchandising contact if you are unsure of your correct vendor number. </t>
  </si>
  <si>
    <t>Shipper Contents Section</t>
  </si>
  <si>
    <t>Unit UPC</t>
  </si>
  <si>
    <t>UPC on the sellable unit inside the shipper. Follow the UPC examples displayed above; never include the check digit</t>
  </si>
  <si>
    <t>Description of the sellable unit contained in the shipper</t>
  </si>
  <si>
    <t>Size
UOM</t>
  </si>
  <si>
    <t>Size and Unit Of Measure of the sellable unit (e.g., 1.5 OZ, 2 EA, 4 CT).
Common UOMs: CT (Count), EA (Each), PK (Pack), OZ (Ounce), LB (Pound), PT (Pint), QT (Quart), GL (Gallon)</t>
  </si>
  <si>
    <t>Quantity</t>
  </si>
  <si>
    <t>Number of sellable units contained in the shipper. Total quantity should equal the Qty of Items entered above</t>
  </si>
  <si>
    <t>Unit Cost</t>
  </si>
  <si>
    <t xml:space="preserve">List cost of a single sellable unit - the form will calculate the sum of costs based on the Quantity </t>
  </si>
  <si>
    <t>SRP</t>
  </si>
  <si>
    <t>Suggested Retail Price for the sellable unit</t>
  </si>
  <si>
    <t>Merchandising Fields</t>
  </si>
  <si>
    <t>Group
Subgroup</t>
  </si>
  <si>
    <t>4 digits each, shipper will be assigned to the defined Group/Subgroup</t>
  </si>
  <si>
    <t>% Margin</t>
  </si>
  <si>
    <t>Wholesale/inside margin percent. Net Sell will calculate based on this value and the List Cost
Note that this form does not take into consideration any adjustments outside of Margin %</t>
  </si>
  <si>
    <t>Facility</t>
  </si>
  <si>
    <t xml:space="preserve">The Giant Eagle Facility code. </t>
  </si>
  <si>
    <t>Retail</t>
  </si>
  <si>
    <t xml:space="preserve">Actual retail that will be assigned to the item. The % field will calculate retail margin % based off the Net Sell </t>
  </si>
  <si>
    <t>#</t>
  </si>
  <si>
    <t>The retail quantity, used in conjunction with the Retail fields (e.g., the 4 in 4/$5, the 2 in 2/$5). Not required if the quantity is 1 (1/$1.99)</t>
  </si>
  <si>
    <t>Indicate the existing Family Code that the item should be added to. If a new Family is needed, type New and provide details in the Notes field</t>
  </si>
  <si>
    <t>Size</t>
  </si>
  <si>
    <t>UOM</t>
  </si>
  <si>
    <t>Store Cost</t>
  </si>
  <si>
    <t>%</t>
  </si>
  <si>
    <t>Shipper Contents</t>
  </si>
  <si>
    <t>Group</t>
  </si>
  <si>
    <t>Subgroup</t>
  </si>
  <si>
    <t>Qty of Items</t>
  </si>
  <si>
    <t>Margin</t>
  </si>
  <si>
    <t>Net Sell</t>
  </si>
  <si>
    <t>Length</t>
  </si>
  <si>
    <t>Width</t>
  </si>
  <si>
    <t>Height</t>
  </si>
  <si>
    <t>Weight</t>
  </si>
  <si>
    <t>Merch #</t>
  </si>
  <si>
    <t xml:space="preserve">In the event that this item is discontinued due to poor performance, Giant Eagle will bill the vendor 50% of the average cost of the remaining inventory to cover markdowns to liquidate the item. </t>
  </si>
  <si>
    <t>New Warehouse Shipper Form</t>
  </si>
  <si>
    <t>Totals</t>
  </si>
  <si>
    <t>Vendor Name</t>
  </si>
  <si>
    <t>Contact Name</t>
  </si>
  <si>
    <t>Contact Email</t>
  </si>
  <si>
    <t>Contact Phone</t>
  </si>
  <si>
    <t>Item Code</t>
  </si>
  <si>
    <t>Description (Max 30 Characters)</t>
  </si>
  <si>
    <t>Notes/Comments</t>
  </si>
  <si>
    <t>Vendor #</t>
  </si>
  <si>
    <t>Family</t>
  </si>
  <si>
    <t>Vendor Notes</t>
  </si>
  <si>
    <t>Merchandising Notes</t>
  </si>
  <si>
    <t>ü</t>
  </si>
  <si>
    <r>
      <t xml:space="preserve">        Add barcode images for shipper contents via the </t>
    </r>
    <r>
      <rPr>
        <b/>
        <sz val="11"/>
        <color rgb="FF000000"/>
        <rFont val="Calibri"/>
        <family val="2"/>
        <scheme val="minor"/>
      </rPr>
      <t xml:space="preserve">UPC Image &amp; Notes </t>
    </r>
    <r>
      <rPr>
        <sz val="10"/>
        <color rgb="FF000000"/>
        <rFont val="Calibri"/>
        <family val="2"/>
        <scheme val="minor"/>
      </rPr>
      <t>tab or attach spec sheets with your email submission of the NIF</t>
    </r>
  </si>
  <si>
    <t>New Warehouse Shipper Form UPC Images &amp; Notes</t>
  </si>
  <si>
    <r>
      <t>Directions</t>
    </r>
    <r>
      <rPr>
        <sz val="11"/>
        <color theme="1"/>
        <rFont val="Calibri"/>
        <family val="2"/>
        <scheme val="minor"/>
      </rPr>
      <t>: Information will feed from the New Shipper Form tab; provide a UPC image for any new item. 
It is inadvisable to print this form without restricting the printable pages.</t>
    </r>
  </si>
  <si>
    <t>GTIN/Case UPC</t>
  </si>
  <si>
    <t>Barcode on the outer container. This will identify the item on POs. Follow the examples shown above; include the System Designator, do NOT include the Check Digit. If barcode is a GTIN, include all digits except check digit. Do not send the UPC of any Inner Packs.</t>
  </si>
  <si>
    <t>Ver 1.1</t>
  </si>
  <si>
    <t>Aug 2021</t>
  </si>
  <si>
    <t>Case GTIN/UPC Image</t>
  </si>
  <si>
    <t>Aggregate</t>
  </si>
  <si>
    <t>Indicate the existing Aggregate ID that the item should be added to. If a new Aggregate is needed, type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</si>
</sst>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0"/>
    <numFmt numFmtId="166" formatCode="0000"/>
    <numFmt numFmtId="167" formatCode="0.0"/>
  </numFmts>
  <fonts count="14"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sz val="9"/>
      <color rgb="FFFF0000"/>
      <name val="Calibri"/>
      <family val="2"/>
      <scheme val="minor"/>
    </font>
    <font>
      <sz val="10"/>
      <color theme="1"/>
      <name val="Wingdings"/>
      <charset val="2"/>
    </font>
    <font>
      <sz val="10"/>
      <color rgb="FF000000"/>
      <name val="Calibri"/>
      <family val="2"/>
      <scheme val="minor"/>
    </font>
    <font>
      <b/>
      <sz val="11"/>
      <color rgb="FF000000"/>
      <name val="Calibri"/>
      <family val="2"/>
      <scheme val="minor"/>
    </font>
    <font>
      <sz val="11"/>
      <color rgb="FF000000"/>
      <name val="Calibri"/>
      <family val="2"/>
      <scheme val="minor"/>
    </font>
    <font>
      <b/>
      <sz val="10"/>
      <color theme="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top/>
      <bottom/>
      <diagonal/>
    </border>
    <border>
      <left style="thin">
        <color auto="1"/>
      </left>
      <right style="medium">
        <color auto="1"/>
      </right>
      <top/>
      <bottom style="thin">
        <color auto="1"/>
      </bottom>
      <diagonal/>
    </border>
    <border>
      <left/>
      <right/>
      <top style="thin">
        <color auto="1"/>
      </top>
      <bottom/>
      <diagonal/>
    </border>
    <border>
      <left/>
      <right style="medium">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top style="medium">
        <color indexed="64"/>
      </top>
      <bottom/>
      <diagonal/>
    </border>
    <border>
      <left/>
      <right/>
      <top style="medium">
        <color auto="1"/>
      </top>
      <bottom/>
      <diagonal/>
    </border>
    <border>
      <left/>
      <right style="medium">
        <color auto="1"/>
      </right>
      <top style="medium">
        <color indexed="64"/>
      </top>
      <bottom/>
      <diagonal/>
    </border>
    <border>
      <left style="medium">
        <color auto="1"/>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auto="1"/>
      </left>
      <right/>
      <top/>
      <bottom style="thin">
        <color indexed="64"/>
      </bottom>
      <diagonal/>
    </border>
    <border>
      <left/>
      <right style="medium">
        <color indexed="64"/>
      </right>
      <top/>
      <bottom style="thin">
        <color indexed="64"/>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s>
  <cellStyleXfs count="3">
    <xf numFmtId="0" fontId="0" fillId="0" borderId="0">
      <alignment horizontal="center" vertical="center"/>
      <protection locked="0"/>
    </xf>
    <xf numFmtId="9" fontId="7" fillId="0" borderId="0" applyFont="0" applyFill="0" applyBorder="0" applyAlignment="0" applyProtection="0"/>
    <xf numFmtId="0" fontId="5" fillId="0" borderId="0">
      <alignment horizontal="center" vertical="center"/>
      <protection locked="0"/>
    </xf>
  </cellStyleXfs>
  <cellXfs count="172">
    <xf numFmtId="0" fontId="0" fillId="0" borderId="0" xfId="0">
      <alignment horizontal="center" vertical="center"/>
      <protection locked="0"/>
    </xf>
    <xf numFmtId="0" fontId="2" fillId="0" borderId="0" xfId="0" applyFont="1">
      <alignment horizontal="center" vertical="center"/>
      <protection locked="0"/>
    </xf>
    <xf numFmtId="0" fontId="0" fillId="0" borderId="0" xfId="0" applyAlignment="1">
      <alignment vertical="center"/>
      <protection locked="0"/>
    </xf>
    <xf numFmtId="0" fontId="3" fillId="0" borderId="0" xfId="0" applyFont="1">
      <alignment horizontal="center" vertical="center"/>
      <protection locked="0"/>
    </xf>
    <xf numFmtId="0" fontId="0" fillId="0" borderId="0" xfId="0" applyAlignment="1">
      <alignment horizontal="center" vertical="center" wrapText="1"/>
      <protection locked="0"/>
    </xf>
    <xf numFmtId="0" fontId="0" fillId="0" borderId="0" xfId="0" applyAlignment="1">
      <alignment vertical="center" wrapText="1"/>
      <protection locked="0"/>
    </xf>
    <xf numFmtId="0" fontId="1" fillId="2" borderId="1" xfId="0" applyFont="1" applyFill="1" applyBorder="1">
      <alignment horizontal="center" vertical="center"/>
      <protection locked="0"/>
    </xf>
    <xf numFmtId="0" fontId="0" fillId="0" borderId="1" xfId="0" applyBorder="1" applyAlignment="1">
      <alignment vertical="center"/>
      <protection locked="0"/>
    </xf>
    <xf numFmtId="0" fontId="0" fillId="0" borderId="1" xfId="0" applyBorder="1" applyAlignment="1">
      <alignment vertical="center" wrapText="1"/>
      <protection locked="0"/>
    </xf>
    <xf numFmtId="0" fontId="1" fillId="2" borderId="1" xfId="0" applyFont="1" applyFill="1" applyBorder="1" applyAlignment="1">
      <alignment vertical="center"/>
      <protection locked="0"/>
    </xf>
    <xf numFmtId="0" fontId="6" fillId="0" borderId="0" xfId="0" applyFont="1" applyAlignment="1">
      <alignment horizontal="center" vertical="top"/>
      <protection locked="0"/>
    </xf>
    <xf numFmtId="0" fontId="5" fillId="0" borderId="11" xfId="0" applyFont="1" applyBorder="1">
      <alignment horizontal="center" vertical="center"/>
      <protection locked="0"/>
    </xf>
    <xf numFmtId="165" fontId="5" fillId="8" borderId="15" xfId="0" applyNumberFormat="1" applyFont="1" applyFill="1" applyBorder="1">
      <alignment horizontal="center" vertical="center"/>
      <protection locked="0"/>
    </xf>
    <xf numFmtId="1" fontId="5" fillId="0" borderId="9" xfId="0" applyNumberFormat="1" applyFont="1" applyBorder="1">
      <alignment horizontal="center" vertical="center"/>
      <protection locked="0"/>
    </xf>
    <xf numFmtId="167" fontId="5" fillId="0" borderId="5" xfId="0" applyNumberFormat="1" applyFont="1" applyBorder="1">
      <alignment horizontal="center" vertical="center"/>
      <protection locked="0"/>
    </xf>
    <xf numFmtId="167" fontId="5" fillId="0" borderId="1" xfId="0" applyNumberFormat="1" applyFont="1" applyBorder="1">
      <alignment horizontal="center" vertical="center"/>
      <protection locked="0"/>
    </xf>
    <xf numFmtId="0" fontId="5" fillId="0" borderId="5" xfId="0" applyFont="1" applyBorder="1">
      <alignment horizontal="center" vertical="center"/>
      <protection locked="0"/>
    </xf>
    <xf numFmtId="0" fontId="5" fillId="0" borderId="1" xfId="0" applyFont="1" applyBorder="1">
      <alignment horizontal="center" vertical="center"/>
      <protection locked="0"/>
    </xf>
    <xf numFmtId="2" fontId="5" fillId="0" borderId="4" xfId="0" applyNumberFormat="1" applyFont="1" applyBorder="1">
      <alignment horizontal="center" vertical="center"/>
      <protection locked="0"/>
    </xf>
    <xf numFmtId="9" fontId="5" fillId="0" borderId="12" xfId="1" applyFont="1" applyBorder="1" applyAlignment="1" applyProtection="1">
      <alignment horizontal="center" vertical="center"/>
      <protection locked="0"/>
    </xf>
    <xf numFmtId="1" fontId="5" fillId="0" borderId="18" xfId="0" applyNumberFormat="1" applyFont="1" applyBorder="1">
      <alignment horizontal="center" vertical="center"/>
      <protection locked="0"/>
    </xf>
    <xf numFmtId="0" fontId="5" fillId="0" borderId="18" xfId="0" applyFont="1" applyBorder="1">
      <alignment horizontal="center" vertical="center"/>
      <protection locked="0"/>
    </xf>
    <xf numFmtId="0" fontId="5" fillId="0" borderId="19" xfId="0" applyFont="1" applyBorder="1">
      <alignment horizontal="center" vertical="center"/>
      <protection locked="0"/>
    </xf>
    <xf numFmtId="0" fontId="5" fillId="0" borderId="20" xfId="0" applyFont="1" applyBorder="1">
      <alignment horizontal="center" vertical="center"/>
      <protection locked="0"/>
    </xf>
    <xf numFmtId="1" fontId="5" fillId="0" borderId="1" xfId="0" applyNumberFormat="1" applyFont="1" applyBorder="1">
      <alignment horizontal="center" vertical="center"/>
      <protection locked="0"/>
    </xf>
    <xf numFmtId="0" fontId="5" fillId="0" borderId="21" xfId="0" applyFont="1" applyBorder="1">
      <alignment horizontal="center" vertical="center"/>
      <protection locked="0"/>
    </xf>
    <xf numFmtId="0" fontId="5" fillId="0" borderId="22" xfId="0" applyFont="1" applyBorder="1">
      <alignment horizontal="center" vertical="center"/>
      <protection locked="0"/>
    </xf>
    <xf numFmtId="10" fontId="5" fillId="8" borderId="18" xfId="0" applyNumberFormat="1" applyFont="1" applyFill="1" applyBorder="1" applyProtection="1">
      <alignment horizontal="center" vertical="center"/>
      <protection hidden="1"/>
    </xf>
    <xf numFmtId="164" fontId="5" fillId="0" borderId="18" xfId="0" applyNumberFormat="1" applyFont="1" applyBorder="1">
      <alignment horizontal="center" vertical="center"/>
      <protection locked="0"/>
    </xf>
    <xf numFmtId="164" fontId="5" fillId="8" borderId="18" xfId="0" applyNumberFormat="1" applyFont="1" applyFill="1" applyBorder="1" applyProtection="1">
      <alignment horizontal="center" vertical="center"/>
      <protection hidden="1"/>
    </xf>
    <xf numFmtId="164" fontId="5" fillId="0" borderId="1" xfId="0" applyNumberFormat="1" applyFont="1" applyBorder="1">
      <alignment horizontal="center" vertical="center"/>
      <protection locked="0"/>
    </xf>
    <xf numFmtId="164" fontId="0" fillId="0" borderId="0" xfId="0" applyNumberFormat="1" applyAlignment="1">
      <alignment vertical="center"/>
      <protection locked="0"/>
    </xf>
    <xf numFmtId="0" fontId="5" fillId="8" borderId="12" xfId="0" applyFont="1" applyFill="1" applyBorder="1" applyProtection="1">
      <alignment horizontal="center" vertical="center"/>
      <protection hidden="1"/>
    </xf>
    <xf numFmtId="10" fontId="5" fillId="8" borderId="12" xfId="0" applyNumberFormat="1" applyFont="1" applyFill="1" applyBorder="1" applyProtection="1">
      <alignment horizontal="center" vertical="center"/>
      <protection hidden="1"/>
    </xf>
    <xf numFmtId="164" fontId="3" fillId="0" borderId="13" xfId="0" applyNumberFormat="1" applyFont="1" applyBorder="1">
      <alignment horizontal="center" vertical="center"/>
      <protection locked="0"/>
    </xf>
    <xf numFmtId="164" fontId="3" fillId="8" borderId="14" xfId="0" applyNumberFormat="1" applyFont="1" applyFill="1" applyBorder="1" applyProtection="1">
      <alignment horizontal="center" vertical="center"/>
      <protection hidden="1"/>
    </xf>
    <xf numFmtId="164" fontId="3" fillId="8" borderId="12" xfId="0" applyNumberFormat="1" applyFont="1" applyFill="1" applyBorder="1" applyProtection="1">
      <alignment horizontal="center" vertical="center"/>
      <protection hidden="1"/>
    </xf>
    <xf numFmtId="166" fontId="5" fillId="0" borderId="9" xfId="0" applyNumberFormat="1" applyFont="1" applyBorder="1">
      <alignment horizontal="center" vertical="center"/>
      <protection locked="0"/>
    </xf>
    <xf numFmtId="164" fontId="5" fillId="8" borderId="1" xfId="0" applyNumberFormat="1" applyFont="1" applyFill="1" applyBorder="1" applyProtection="1">
      <alignment horizontal="center" vertical="center"/>
      <protection hidden="1"/>
    </xf>
    <xf numFmtId="10" fontId="5" fillId="8" borderId="1" xfId="0" applyNumberFormat="1" applyFont="1" applyFill="1" applyBorder="1" applyProtection="1">
      <alignment horizontal="center" vertical="center"/>
      <protection hidden="1"/>
    </xf>
    <xf numFmtId="0" fontId="2" fillId="0" borderId="0" xfId="2" applyFont="1" applyAlignment="1">
      <protection locked="0"/>
    </xf>
    <xf numFmtId="0" fontId="5" fillId="0" borderId="0" xfId="2">
      <alignment horizontal="center" vertical="center"/>
      <protection locked="0"/>
    </xf>
    <xf numFmtId="0" fontId="1" fillId="0" borderId="0" xfId="2" applyFont="1" applyAlignment="1">
      <alignment vertical="center" wrapText="1"/>
      <protection locked="0"/>
    </xf>
    <xf numFmtId="0" fontId="1" fillId="0" borderId="7" xfId="2" applyFont="1" applyBorder="1" applyProtection="1">
      <alignment horizontal="center" vertical="center"/>
      <protection hidden="1"/>
    </xf>
    <xf numFmtId="0" fontId="1" fillId="0" borderId="8" xfId="2" applyFont="1" applyBorder="1" applyProtection="1">
      <alignment horizontal="center" vertical="center"/>
      <protection hidden="1"/>
    </xf>
    <xf numFmtId="0" fontId="5" fillId="0" borderId="49" xfId="2" applyBorder="1" applyProtection="1">
      <alignment horizontal="center" vertical="center"/>
      <protection hidden="1"/>
    </xf>
    <xf numFmtId="0" fontId="5" fillId="0" borderId="25" xfId="2" applyBorder="1" applyProtection="1">
      <alignment horizontal="center" vertical="center"/>
      <protection hidden="1"/>
    </xf>
    <xf numFmtId="0" fontId="5" fillId="8" borderId="36" xfId="0" applyFont="1" applyFill="1" applyBorder="1">
      <alignment horizontal="center" vertical="center"/>
      <protection locked="0"/>
    </xf>
    <xf numFmtId="0" fontId="5" fillId="8" borderId="10" xfId="0" applyFont="1" applyFill="1" applyBorder="1">
      <alignment horizontal="center" vertical="center"/>
      <protection locked="0"/>
    </xf>
    <xf numFmtId="0" fontId="5" fillId="0" borderId="12" xfId="0" applyFont="1" applyBorder="1" applyProtection="1">
      <alignment horizontal="center" vertical="center"/>
    </xf>
    <xf numFmtId="0" fontId="5" fillId="0" borderId="23" xfId="0" applyFont="1" applyBorder="1" applyProtection="1">
      <alignment horizontal="center" vertical="center"/>
    </xf>
    <xf numFmtId="0" fontId="5" fillId="0" borderId="24" xfId="0" applyFont="1" applyBorder="1" applyProtection="1">
      <alignment horizontal="center" vertical="center"/>
    </xf>
    <xf numFmtId="0" fontId="9" fillId="0" borderId="12" xfId="0" applyFont="1" applyBorder="1" applyProtection="1">
      <alignment horizontal="center" vertical="center"/>
    </xf>
    <xf numFmtId="0" fontId="0" fillId="0" borderId="0" xfId="0" applyProtection="1">
      <alignment horizontal="center" vertical="center"/>
    </xf>
    <xf numFmtId="0" fontId="1" fillId="0" borderId="6" xfId="0" applyFont="1" applyBorder="1" applyProtection="1">
      <alignment horizontal="center" vertical="center"/>
    </xf>
    <xf numFmtId="0" fontId="10" fillId="0" borderId="0" xfId="0" applyFont="1" applyAlignment="1">
      <alignment vertical="center"/>
      <protection locked="0"/>
    </xf>
    <xf numFmtId="0" fontId="12" fillId="0" borderId="0" xfId="0" applyFont="1">
      <alignment horizontal="center" vertical="center"/>
      <protection locked="0"/>
    </xf>
    <xf numFmtId="0" fontId="3" fillId="0" borderId="0" xfId="0" applyFont="1" applyAlignment="1">
      <alignment vertical="center"/>
      <protection locked="0"/>
    </xf>
    <xf numFmtId="49" fontId="3" fillId="0" borderId="0" xfId="0" applyNumberFormat="1" applyFont="1" applyAlignment="1">
      <alignment vertical="center"/>
      <protection locked="0"/>
    </xf>
    <xf numFmtId="0" fontId="1" fillId="0" borderId="31" xfId="0" applyFont="1" applyBorder="1" applyProtection="1">
      <alignment horizontal="center" vertical="center"/>
    </xf>
    <xf numFmtId="0" fontId="1" fillId="9" borderId="6" xfId="0" applyFont="1" applyFill="1" applyBorder="1" applyProtection="1">
      <alignment horizontal="center" vertical="center"/>
    </xf>
    <xf numFmtId="0" fontId="1" fillId="0" borderId="5" xfId="0" applyFont="1" applyBorder="1" applyProtection="1">
      <alignment horizontal="center" vertical="center"/>
    </xf>
    <xf numFmtId="0" fontId="1" fillId="0" borderId="1" xfId="0" applyFont="1" applyBorder="1" applyProtection="1">
      <alignment horizontal="center" vertical="center"/>
    </xf>
    <xf numFmtId="0" fontId="1" fillId="0" borderId="10" xfId="0" applyFont="1" applyBorder="1" applyProtection="1">
      <alignment horizontal="center" vertical="center"/>
    </xf>
    <xf numFmtId="0" fontId="1" fillId="0" borderId="3" xfId="0" applyFont="1" applyBorder="1" applyProtection="1">
      <alignment horizontal="center" vertical="center"/>
    </xf>
    <xf numFmtId="0" fontId="0" fillId="4" borderId="1" xfId="0" applyFill="1" applyBorder="1" applyAlignment="1">
      <alignment horizontal="center" vertical="center" wrapText="1"/>
      <protection locked="0"/>
    </xf>
    <xf numFmtId="0" fontId="0" fillId="0" borderId="0" xfId="0" applyAlignment="1">
      <alignment horizontal="center" vertical="top"/>
      <protection locked="0"/>
    </xf>
    <xf numFmtId="0" fontId="0" fillId="0" borderId="0" xfId="0" applyAlignment="1">
      <alignment horizontal="center" vertical="center" wrapText="1"/>
      <protection locked="0"/>
    </xf>
    <xf numFmtId="0" fontId="1" fillId="0" borderId="1" xfId="0" applyFont="1" applyBorder="1" applyAlignment="1">
      <alignment horizontal="center" vertical="center" wrapText="1"/>
      <protection locked="0"/>
    </xf>
    <xf numFmtId="0" fontId="0" fillId="2" borderId="1" xfId="0" applyFill="1" applyBorder="1" applyAlignment="1">
      <alignment horizontal="center" vertical="center" wrapText="1"/>
      <protection locked="0"/>
    </xf>
    <xf numFmtId="0" fontId="0" fillId="3" borderId="1" xfId="0" applyFill="1" applyBorder="1" applyAlignment="1">
      <alignment horizontal="center" vertical="center" wrapText="1"/>
      <protection locked="0"/>
    </xf>
    <xf numFmtId="0" fontId="0" fillId="0" borderId="2" xfId="0" applyBorder="1" applyAlignment="1">
      <alignment horizontal="center" vertical="center" wrapText="1"/>
      <protection locked="0"/>
    </xf>
    <xf numFmtId="0" fontId="1" fillId="5" borderId="1" xfId="0" applyFont="1" applyFill="1" applyBorder="1">
      <alignment horizontal="center" vertical="center"/>
      <protection locked="0"/>
    </xf>
    <xf numFmtId="0" fontId="4" fillId="6" borderId="3" xfId="0" applyFont="1" applyFill="1" applyBorder="1">
      <alignment horizontal="center" vertical="center"/>
      <protection locked="0"/>
    </xf>
    <xf numFmtId="0" fontId="4" fillId="6" borderId="4" xfId="0" applyFont="1" applyFill="1" applyBorder="1">
      <alignment horizontal="center" vertical="center"/>
      <protection locked="0"/>
    </xf>
    <xf numFmtId="0" fontId="4" fillId="6" borderId="5" xfId="0" applyFont="1" applyFill="1" applyBorder="1">
      <alignment horizontal="center" vertical="center"/>
      <protection locked="0"/>
    </xf>
    <xf numFmtId="0" fontId="0" fillId="0" borderId="1" xfId="0" applyBorder="1" applyAlignment="1">
      <alignment vertical="center"/>
      <protection locked="0"/>
    </xf>
    <xf numFmtId="0" fontId="0" fillId="0" borderId="1" xfId="0" applyBorder="1" applyAlignment="1">
      <alignment vertical="center" wrapText="1"/>
      <protection locked="0"/>
    </xf>
    <xf numFmtId="0" fontId="0" fillId="0" borderId="4" xfId="0" applyBorder="1">
      <alignment horizontal="center" vertical="center"/>
      <protection locked="0"/>
    </xf>
    <xf numFmtId="0" fontId="1" fillId="5" borderId="3" xfId="0" applyFont="1" applyFill="1" applyBorder="1">
      <alignment horizontal="center" vertical="center"/>
      <protection locked="0"/>
    </xf>
    <xf numFmtId="0" fontId="1" fillId="5" borderId="4" xfId="0" applyFont="1" applyFill="1" applyBorder="1">
      <alignment horizontal="center" vertical="center"/>
      <protection locked="0"/>
    </xf>
    <xf numFmtId="0" fontId="1" fillId="5" borderId="5" xfId="0" applyFont="1" applyFill="1" applyBorder="1">
      <alignment horizontal="center" vertical="center"/>
      <protection locked="0"/>
    </xf>
    <xf numFmtId="0" fontId="0" fillId="0" borderId="1" xfId="0" applyBorder="1" applyAlignment="1">
      <alignment horizontal="left" vertical="center" wrapText="1"/>
      <protection locked="0"/>
    </xf>
    <xf numFmtId="0" fontId="0" fillId="0" borderId="1" xfId="0" applyBorder="1" applyAlignment="1">
      <alignment horizontal="left" vertical="center"/>
      <protection locked="0"/>
    </xf>
    <xf numFmtId="0" fontId="6" fillId="0" borderId="0" xfId="0" applyFont="1" applyAlignment="1" applyProtection="1">
      <alignment horizontal="center" vertical="top"/>
    </xf>
    <xf numFmtId="0" fontId="13" fillId="0" borderId="7" xfId="0" applyFont="1" applyBorder="1" applyProtection="1">
      <alignment horizontal="center" vertical="center"/>
    </xf>
    <xf numFmtId="0" fontId="13" fillId="0" borderId="8" xfId="0" applyFont="1" applyBorder="1" applyProtection="1">
      <alignment horizontal="center" vertical="center"/>
    </xf>
    <xf numFmtId="166" fontId="5" fillId="0" borderId="1" xfId="0" applyNumberFormat="1" applyFont="1" applyBorder="1">
      <alignment horizontal="center" vertical="center"/>
      <protection locked="0"/>
    </xf>
    <xf numFmtId="166" fontId="5" fillId="0" borderId="10" xfId="0" applyNumberFormat="1" applyFont="1" applyBorder="1">
      <alignment horizontal="center" vertical="center"/>
      <protection locked="0"/>
    </xf>
    <xf numFmtId="0" fontId="0" fillId="0" borderId="25" xfId="0" applyBorder="1" applyProtection="1">
      <alignment horizontal="center" vertical="center"/>
    </xf>
    <xf numFmtId="0" fontId="0" fillId="0" borderId="26" xfId="0" applyBorder="1" applyProtection="1">
      <alignment horizontal="center" vertical="center"/>
    </xf>
    <xf numFmtId="0" fontId="0" fillId="0" borderId="27" xfId="0" applyBorder="1" applyProtection="1">
      <alignment horizontal="center" vertical="center"/>
    </xf>
    <xf numFmtId="0" fontId="1" fillId="0" borderId="28"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1" xfId="0" applyFont="1" applyBorder="1" applyProtection="1">
      <alignment horizontal="center" vertical="center"/>
    </xf>
    <xf numFmtId="2" fontId="5" fillId="0" borderId="1" xfId="0" applyNumberFormat="1" applyFont="1" applyBorder="1">
      <alignment horizontal="center" vertical="center"/>
      <protection locked="0"/>
    </xf>
    <xf numFmtId="0" fontId="13" fillId="0" borderId="16" xfId="0" applyFont="1" applyBorder="1" applyProtection="1">
      <alignment horizontal="center" vertical="center"/>
    </xf>
    <xf numFmtId="0" fontId="13" fillId="0" borderId="17" xfId="0" applyFont="1" applyBorder="1" applyProtection="1">
      <alignment horizontal="center" vertical="center"/>
    </xf>
    <xf numFmtId="0" fontId="5" fillId="0" borderId="16" xfId="0" applyFont="1" applyBorder="1">
      <alignment horizontal="center" vertical="center"/>
      <protection locked="0"/>
    </xf>
    <xf numFmtId="0" fontId="5" fillId="0" borderId="17" xfId="0" applyFont="1" applyBorder="1">
      <alignment horizontal="center" vertical="center"/>
      <protection locked="0"/>
    </xf>
    <xf numFmtId="14" fontId="5" fillId="0" borderId="16" xfId="0" applyNumberFormat="1" applyFont="1" applyBorder="1">
      <alignment horizontal="center" vertical="center"/>
      <protection locked="0"/>
    </xf>
    <xf numFmtId="14" fontId="5" fillId="0" borderId="17" xfId="0" applyNumberFormat="1" applyFont="1" applyBorder="1">
      <alignment horizontal="center" vertical="center"/>
      <protection locked="0"/>
    </xf>
    <xf numFmtId="0" fontId="1" fillId="0" borderId="16" xfId="0" applyFont="1" applyBorder="1" applyProtection="1">
      <alignment horizontal="center" vertical="center"/>
    </xf>
    <xf numFmtId="0" fontId="1" fillId="0" borderId="17" xfId="0" applyFont="1" applyBorder="1" applyProtection="1">
      <alignment horizontal="center" vertical="center"/>
    </xf>
    <xf numFmtId="0" fontId="0" fillId="0" borderId="35" xfId="0" applyBorder="1" applyProtection="1">
      <alignment horizontal="center" vertical="center"/>
    </xf>
    <xf numFmtId="0" fontId="0" fillId="0" borderId="0" xfId="0" applyProtection="1">
      <alignment horizontal="center" vertical="center"/>
    </xf>
    <xf numFmtId="0" fontId="0" fillId="0" borderId="38" xfId="0" applyBorder="1" applyProtection="1">
      <alignment horizontal="center" vertical="center"/>
    </xf>
    <xf numFmtId="0" fontId="5" fillId="0" borderId="32" xfId="0" applyFont="1" applyBorder="1">
      <alignment horizontal="center" vertical="center"/>
      <protection locked="0"/>
    </xf>
    <xf numFmtId="0" fontId="5" fillId="0" borderId="33" xfId="0" applyFont="1" applyBorder="1">
      <alignment horizontal="center" vertical="center"/>
      <protection locked="0"/>
    </xf>
    <xf numFmtId="0" fontId="1" fillId="0" borderId="7" xfId="0" applyFont="1" applyBorder="1" applyProtection="1">
      <alignment horizontal="center" vertical="center"/>
    </xf>
    <xf numFmtId="0" fontId="1" fillId="0" borderId="8" xfId="0" applyFont="1" applyBorder="1" applyProtection="1">
      <alignment horizontal="center" vertical="center"/>
    </xf>
    <xf numFmtId="0" fontId="5" fillId="0" borderId="1" xfId="0" applyFont="1" applyBorder="1">
      <alignment horizontal="center" vertical="center"/>
      <protection locked="0"/>
    </xf>
    <xf numFmtId="0" fontId="5" fillId="0" borderId="10" xfId="0" applyFont="1" applyBorder="1">
      <alignment horizontal="center" vertical="center"/>
      <protection locked="0"/>
    </xf>
    <xf numFmtId="0" fontId="1" fillId="0" borderId="3" xfId="0" applyFont="1" applyBorder="1" applyProtection="1">
      <alignment horizontal="center" vertical="center"/>
    </xf>
    <xf numFmtId="0" fontId="1" fillId="0" borderId="4" xfId="0" applyFont="1" applyBorder="1" applyProtection="1">
      <alignment horizontal="center" vertical="center"/>
    </xf>
    <xf numFmtId="0" fontId="5" fillId="0" borderId="34" xfId="0" applyFont="1" applyBorder="1">
      <alignment horizontal="center" vertical="center"/>
      <protection locked="0"/>
    </xf>
    <xf numFmtId="0" fontId="5" fillId="7" borderId="12" xfId="0" applyFont="1" applyFill="1" applyBorder="1" applyAlignment="1" applyProtection="1">
      <alignment horizontal="right" vertical="center"/>
      <protection hidden="1"/>
    </xf>
    <xf numFmtId="0" fontId="5" fillId="7" borderId="12" xfId="0" applyFont="1" applyFill="1" applyBorder="1" applyProtection="1">
      <alignment horizontal="center" vertical="center"/>
      <protection hidden="1"/>
    </xf>
    <xf numFmtId="0" fontId="5" fillId="0" borderId="14" xfId="0" applyFont="1" applyBorder="1">
      <alignment horizontal="center" vertical="center"/>
      <protection locked="0"/>
    </xf>
    <xf numFmtId="0" fontId="1" fillId="8" borderId="0" xfId="0" applyFont="1" applyFill="1" applyProtection="1">
      <alignment horizontal="center" vertical="center"/>
    </xf>
    <xf numFmtId="0" fontId="5" fillId="7" borderId="14" xfId="0" applyFont="1" applyFill="1" applyBorder="1" applyProtection="1">
      <alignment horizontal="center" vertical="center"/>
      <protection hidden="1"/>
    </xf>
    <xf numFmtId="0" fontId="5" fillId="7" borderId="34" xfId="0" applyFont="1" applyFill="1" applyBorder="1" applyProtection="1">
      <alignment horizontal="center" vertical="center"/>
      <protection hidden="1"/>
    </xf>
    <xf numFmtId="0" fontId="5" fillId="7" borderId="33" xfId="0" applyFont="1" applyFill="1" applyBorder="1" applyProtection="1">
      <alignment horizontal="center" vertical="center"/>
      <protection hidden="1"/>
    </xf>
    <xf numFmtId="0" fontId="2" fillId="0" borderId="0" xfId="0" applyFont="1" applyProtection="1">
      <alignment horizontal="center" vertical="center"/>
    </xf>
    <xf numFmtId="0" fontId="8" fillId="0" borderId="0" xfId="0" applyFont="1" applyAlignment="1" applyProtection="1">
      <alignment horizontal="center" vertical="top"/>
    </xf>
    <xf numFmtId="0" fontId="5" fillId="0" borderId="12" xfId="0" applyFont="1" applyBorder="1">
      <alignment horizontal="center" vertical="center"/>
      <protection locked="0"/>
    </xf>
    <xf numFmtId="0" fontId="1" fillId="0" borderId="39" xfId="0" applyFont="1" applyBorder="1" applyProtection="1">
      <alignment horizontal="center" vertical="center"/>
    </xf>
    <xf numFmtId="0" fontId="1" fillId="0" borderId="40" xfId="0" applyFont="1" applyBorder="1" applyProtection="1">
      <alignment horizontal="center" vertical="center"/>
    </xf>
    <xf numFmtId="0" fontId="1" fillId="0" borderId="41" xfId="0" applyFont="1" applyBorder="1" applyProtection="1">
      <alignment horizontal="center" vertical="center"/>
    </xf>
    <xf numFmtId="0" fontId="5" fillId="0" borderId="45" xfId="2" applyBorder="1" applyProtection="1">
      <alignment horizontal="center" vertical="center"/>
      <protection hidden="1"/>
    </xf>
    <xf numFmtId="0" fontId="1" fillId="0" borderId="42" xfId="2" applyFont="1" applyBorder="1" applyProtection="1">
      <alignment horizontal="center" vertical="center"/>
      <protection hidden="1"/>
    </xf>
    <xf numFmtId="0" fontId="1" fillId="0" borderId="43" xfId="2" applyFont="1" applyBorder="1" applyProtection="1">
      <alignment horizontal="center" vertical="center"/>
      <protection hidden="1"/>
    </xf>
    <xf numFmtId="0" fontId="5" fillId="0" borderId="44" xfId="2" applyBorder="1" applyProtection="1">
      <alignment horizontal="center" vertical="center"/>
      <protection hidden="1"/>
    </xf>
    <xf numFmtId="0" fontId="5" fillId="0" borderId="46" xfId="2" applyBorder="1" applyProtection="1">
      <alignment horizontal="center" vertical="center"/>
      <protection hidden="1"/>
    </xf>
    <xf numFmtId="0" fontId="5" fillId="0" borderId="35" xfId="2" applyBorder="1" applyProtection="1">
      <alignment horizontal="center" vertical="center"/>
      <protection hidden="1"/>
    </xf>
    <xf numFmtId="0" fontId="5" fillId="0" borderId="0" xfId="2" applyProtection="1">
      <alignment horizontal="center" vertical="center"/>
      <protection hidden="1"/>
    </xf>
    <xf numFmtId="0" fontId="5" fillId="0" borderId="38" xfId="2" applyBorder="1" applyProtection="1">
      <alignment horizontal="center" vertical="center"/>
      <protection hidden="1"/>
    </xf>
    <xf numFmtId="0" fontId="5" fillId="0" borderId="53" xfId="2" applyBorder="1" applyProtection="1">
      <alignment horizontal="center" vertical="center"/>
      <protection hidden="1"/>
    </xf>
    <xf numFmtId="0" fontId="5" fillId="0" borderId="54" xfId="2" applyBorder="1" applyProtection="1">
      <alignment horizontal="center" vertical="center"/>
      <protection hidden="1"/>
    </xf>
    <xf numFmtId="0" fontId="5" fillId="0" borderId="55" xfId="2" applyBorder="1" applyProtection="1">
      <alignment horizontal="center" vertical="center"/>
      <protection hidden="1"/>
    </xf>
    <xf numFmtId="0" fontId="1" fillId="0" borderId="42" xfId="2" applyFont="1" applyBorder="1" applyAlignment="1" applyProtection="1">
      <alignment horizontal="center" vertical="center" wrapText="1"/>
      <protection hidden="1"/>
    </xf>
    <xf numFmtId="0" fontId="1" fillId="0" borderId="40" xfId="2" applyFont="1" applyBorder="1" applyAlignment="1" applyProtection="1">
      <alignment horizontal="center" vertical="center" wrapText="1"/>
      <protection hidden="1"/>
    </xf>
    <xf numFmtId="0" fontId="1" fillId="0" borderId="41" xfId="2" applyFont="1" applyBorder="1" applyAlignment="1" applyProtection="1">
      <alignment horizontal="center" vertical="center" wrapText="1"/>
      <protection hidden="1"/>
    </xf>
    <xf numFmtId="1" fontId="5" fillId="0" borderId="47" xfId="2" applyNumberFormat="1" applyBorder="1" applyProtection="1">
      <alignment horizontal="center" vertical="center"/>
      <protection hidden="1"/>
    </xf>
    <xf numFmtId="1" fontId="5" fillId="0" borderId="48" xfId="2" applyNumberFormat="1" applyBorder="1" applyProtection="1">
      <alignment horizontal="center" vertical="center"/>
      <protection hidden="1"/>
    </xf>
    <xf numFmtId="0" fontId="5" fillId="0" borderId="47" xfId="2" applyBorder="1" applyAlignment="1">
      <alignment horizontal="center" vertical="center" wrapText="1"/>
      <protection locked="0"/>
    </xf>
    <xf numFmtId="0" fontId="5" fillId="0" borderId="37" xfId="2" applyBorder="1" applyAlignment="1">
      <alignment horizontal="center" vertical="center" wrapText="1"/>
      <protection locked="0"/>
    </xf>
    <xf numFmtId="0" fontId="5" fillId="0" borderId="50" xfId="2" applyBorder="1" applyAlignment="1">
      <alignment horizontal="center" vertical="center" wrapText="1"/>
      <protection locked="0"/>
    </xf>
    <xf numFmtId="0" fontId="5" fillId="0" borderId="16" xfId="2" applyBorder="1" applyProtection="1">
      <alignment horizontal="center" vertical="center"/>
      <protection hidden="1"/>
    </xf>
    <xf numFmtId="0" fontId="5" fillId="0" borderId="4" xfId="2" applyBorder="1" applyProtection="1">
      <alignment horizontal="center" vertical="center"/>
      <protection hidden="1"/>
    </xf>
    <xf numFmtId="0" fontId="5" fillId="0" borderId="17" xfId="2" applyBorder="1" applyProtection="1">
      <alignment horizontal="center" vertical="center"/>
      <protection hidden="1"/>
    </xf>
    <xf numFmtId="0" fontId="5" fillId="0" borderId="16" xfId="2" applyBorder="1" applyAlignment="1" applyProtection="1">
      <alignment horizontal="center"/>
      <protection hidden="1"/>
    </xf>
    <xf numFmtId="0" fontId="5" fillId="0" borderId="4" xfId="2" applyBorder="1" applyAlignment="1" applyProtection="1">
      <alignment horizontal="center"/>
      <protection hidden="1"/>
    </xf>
    <xf numFmtId="0" fontId="5" fillId="0" borderId="17" xfId="2" applyBorder="1" applyAlignment="1" applyProtection="1">
      <alignment horizontal="center"/>
      <protection hidden="1"/>
    </xf>
    <xf numFmtId="0" fontId="1" fillId="0" borderId="51" xfId="2" applyFont="1" applyBorder="1" applyProtection="1">
      <alignment horizontal="center" vertical="center"/>
      <protection hidden="1"/>
    </xf>
    <xf numFmtId="0" fontId="1" fillId="0" borderId="2" xfId="2" applyFont="1" applyBorder="1" applyProtection="1">
      <alignment horizontal="center" vertical="center"/>
      <protection hidden="1"/>
    </xf>
    <xf numFmtId="0" fontId="1" fillId="0" borderId="52" xfId="2" applyFont="1" applyBorder="1" applyProtection="1">
      <alignment horizontal="center" vertical="center"/>
      <protection hidden="1"/>
    </xf>
    <xf numFmtId="0" fontId="1" fillId="0" borderId="51" xfId="2" applyFont="1" applyBorder="1" applyAlignment="1" applyProtection="1">
      <alignment horizontal="center" vertical="center" wrapText="1"/>
      <protection hidden="1"/>
    </xf>
    <xf numFmtId="0" fontId="1" fillId="0" borderId="2" xfId="2" applyFont="1" applyBorder="1" applyAlignment="1" applyProtection="1">
      <alignment horizontal="center" vertical="center" wrapText="1"/>
      <protection hidden="1"/>
    </xf>
    <xf numFmtId="0" fontId="1" fillId="0" borderId="52" xfId="2" applyFont="1" applyBorder="1" applyAlignment="1" applyProtection="1">
      <alignment horizontal="center" vertical="center" wrapText="1"/>
      <protection hidden="1"/>
    </xf>
    <xf numFmtId="0" fontId="5" fillId="0" borderId="32" xfId="2" applyBorder="1" applyProtection="1">
      <alignment horizontal="center" vertical="center"/>
      <protection hidden="1"/>
    </xf>
    <xf numFmtId="0" fontId="5" fillId="0" borderId="34" xfId="2" applyBorder="1" applyProtection="1">
      <alignment horizontal="center" vertical="center"/>
      <protection hidden="1"/>
    </xf>
    <xf numFmtId="0" fontId="5" fillId="0" borderId="33" xfId="2" applyBorder="1" applyProtection="1">
      <alignment horizontal="center" vertical="center"/>
      <protection hidden="1"/>
    </xf>
    <xf numFmtId="0" fontId="5" fillId="0" borderId="32" xfId="2" applyBorder="1" applyAlignment="1">
      <alignment horizontal="center" vertical="center" wrapText="1"/>
      <protection locked="0"/>
    </xf>
    <xf numFmtId="0" fontId="5" fillId="0" borderId="34" xfId="2" applyBorder="1" applyAlignment="1">
      <alignment horizontal="center" vertical="center" wrapText="1"/>
      <protection locked="0"/>
    </xf>
    <xf numFmtId="0" fontId="5" fillId="0" borderId="33" xfId="2" applyBorder="1" applyAlignment="1">
      <alignment horizontal="center" vertical="center" wrapText="1"/>
      <protection locked="0"/>
    </xf>
    <xf numFmtId="0" fontId="2" fillId="0" borderId="0" xfId="2" applyFont="1" applyAlignment="1" applyProtection="1">
      <alignment horizontal="center"/>
      <protection hidden="1"/>
    </xf>
    <xf numFmtId="0" fontId="1" fillId="0" borderId="0" xfId="2" applyFont="1" applyAlignment="1" applyProtection="1">
      <alignment horizontal="center" vertical="center" wrapText="1"/>
      <protection hidden="1"/>
    </xf>
    <xf numFmtId="0" fontId="2" fillId="0" borderId="0" xfId="2" applyFont="1" applyAlignment="1">
      <alignment horizontal="center"/>
      <protection locked="0"/>
    </xf>
    <xf numFmtId="0" fontId="5" fillId="0" borderId="56" xfId="2" applyBorder="1" applyProtection="1">
      <alignment horizontal="center" vertical="center"/>
      <protection hidden="1"/>
    </xf>
    <xf numFmtId="0" fontId="6" fillId="0" borderId="12" xfId="0" applyFont="1" applyBorder="1" applyProtection="1">
      <alignment horizontal="center" vertical="center"/>
    </xf>
  </cellXfs>
  <cellStyles count="3">
    <cellStyle name="Normal" xfId="0" builtinId="0" customBuiltin="1"/>
    <cellStyle name="Normal 2" xfId="2" xr:uid="{81A36D0D-66E8-42D2-A9BE-1DB648F5FF16}"/>
    <cellStyle name="Percent" xfId="1" builtinId="5"/>
  </cellStyles>
  <dxfs count="9">
    <dxf>
      <fill>
        <patternFill>
          <bgColor theme="0" tint="-0.14996795556505021"/>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7"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114300</xdr:colOff>
      <xdr:row>2</xdr:row>
      <xdr:rowOff>9526</xdr:rowOff>
    </xdr:from>
    <xdr:ext cx="1390650" cy="700426"/>
    <xdr:pic>
      <xdr:nvPicPr>
        <xdr:cNvPr id="2" name="Picture 1">
          <a:extLst>
            <a:ext uri="{FF2B5EF4-FFF2-40B4-BE49-F238E27FC236}">
              <a16:creationId xmlns:a16="http://schemas.microsoft.com/office/drawing/2014/main" id="{803F6022-AB94-4A27-AA1C-56AB6A7BE2C5}"/>
            </a:ext>
          </a:extLst>
        </xdr:cNvPr>
        <xdr:cNvPicPr>
          <a:picLocks noChangeAspect="1"/>
        </xdr:cNvPicPr>
      </xdr:nvPicPr>
      <xdr:blipFill>
        <a:blip xmlns:r="http://schemas.openxmlformats.org/officeDocument/2006/relationships" r:embed="rId1"/>
        <a:stretch>
          <a:fillRect/>
        </a:stretch>
      </xdr:blipFill>
      <xdr:spPr>
        <a:xfrm>
          <a:off x="2333625" y="504826"/>
          <a:ext cx="1390650" cy="700426"/>
        </a:xfrm>
        <a:prstGeom prst="rect">
          <a:avLst/>
        </a:prstGeom>
      </xdr:spPr>
    </xdr:pic>
    <xdr:clientData/>
  </xdr:oneCellAnchor>
  <xdr:oneCellAnchor>
    <xdr:from>
      <xdr:col>2</xdr:col>
      <xdr:colOff>1827815</xdr:colOff>
      <xdr:row>1</xdr:row>
      <xdr:rowOff>232870</xdr:rowOff>
    </xdr:from>
    <xdr:ext cx="1379962" cy="712404"/>
    <xdr:pic>
      <xdr:nvPicPr>
        <xdr:cNvPr id="3" name="Picture 2">
          <a:extLst>
            <a:ext uri="{FF2B5EF4-FFF2-40B4-BE49-F238E27FC236}">
              <a16:creationId xmlns:a16="http://schemas.microsoft.com/office/drawing/2014/main" id="{3B637E9C-B3B8-4B70-9B44-DB155EDC22FD}"/>
            </a:ext>
          </a:extLst>
        </xdr:cNvPr>
        <xdr:cNvPicPr>
          <a:picLocks noChangeAspect="1"/>
        </xdr:cNvPicPr>
      </xdr:nvPicPr>
      <xdr:blipFill>
        <a:blip xmlns:r="http://schemas.openxmlformats.org/officeDocument/2006/relationships" r:embed="rId2"/>
        <a:stretch>
          <a:fillRect/>
        </a:stretch>
      </xdr:blipFill>
      <xdr:spPr>
        <a:xfrm>
          <a:off x="4047140" y="480520"/>
          <a:ext cx="1379962" cy="712404"/>
        </a:xfrm>
        <a:prstGeom prst="rect">
          <a:avLst/>
        </a:prstGeom>
      </xdr:spPr>
    </xdr:pic>
    <xdr:clientData/>
  </xdr:oneCellAnchor>
  <xdr:oneCellAnchor>
    <xdr:from>
      <xdr:col>2</xdr:col>
      <xdr:colOff>3652344</xdr:colOff>
      <xdr:row>1</xdr:row>
      <xdr:rowOff>243052</xdr:rowOff>
    </xdr:from>
    <xdr:ext cx="1103587" cy="694371"/>
    <xdr:pic>
      <xdr:nvPicPr>
        <xdr:cNvPr id="4" name="Picture 3">
          <a:extLst>
            <a:ext uri="{FF2B5EF4-FFF2-40B4-BE49-F238E27FC236}">
              <a16:creationId xmlns:a16="http://schemas.microsoft.com/office/drawing/2014/main" id="{6B7403B3-E4CE-4F2A-8DFC-CF28106975A9}"/>
            </a:ext>
          </a:extLst>
        </xdr:cNvPr>
        <xdr:cNvPicPr>
          <a:picLocks noChangeAspect="1"/>
        </xdr:cNvPicPr>
      </xdr:nvPicPr>
      <xdr:blipFill>
        <a:blip xmlns:r="http://schemas.openxmlformats.org/officeDocument/2006/relationships" r:embed="rId3"/>
        <a:stretch>
          <a:fillRect/>
        </a:stretch>
      </xdr:blipFill>
      <xdr:spPr>
        <a:xfrm>
          <a:off x="5871669" y="490702"/>
          <a:ext cx="1103587" cy="694371"/>
        </a:xfrm>
        <a:prstGeom prst="rect">
          <a:avLst/>
        </a:prstGeom>
      </xdr:spPr>
    </xdr:pic>
    <xdr:clientData/>
  </xdr:oneCellAnchor>
  <xdr:oneCellAnchor>
    <xdr:from>
      <xdr:col>2</xdr:col>
      <xdr:colOff>5537636</xdr:colOff>
      <xdr:row>2</xdr:row>
      <xdr:rowOff>1</xdr:rowOff>
    </xdr:from>
    <xdr:ext cx="945932" cy="665314"/>
    <xdr:pic>
      <xdr:nvPicPr>
        <xdr:cNvPr id="5" name="Picture 4">
          <a:extLst>
            <a:ext uri="{FF2B5EF4-FFF2-40B4-BE49-F238E27FC236}">
              <a16:creationId xmlns:a16="http://schemas.microsoft.com/office/drawing/2014/main" id="{BD2CEAFC-9804-4AF8-BF8B-A907BF47A8DF}"/>
            </a:ext>
          </a:extLst>
        </xdr:cNvPr>
        <xdr:cNvPicPr>
          <a:picLocks noChangeAspect="1"/>
        </xdr:cNvPicPr>
      </xdr:nvPicPr>
      <xdr:blipFill>
        <a:blip xmlns:r="http://schemas.openxmlformats.org/officeDocument/2006/relationships" r:embed="rId4"/>
        <a:stretch>
          <a:fillRect/>
        </a:stretch>
      </xdr:blipFill>
      <xdr:spPr>
        <a:xfrm>
          <a:off x="7756961" y="495301"/>
          <a:ext cx="945932" cy="665314"/>
        </a:xfrm>
        <a:prstGeom prst="rect">
          <a:avLst/>
        </a:prstGeom>
      </xdr:spPr>
    </xdr:pic>
    <xdr:clientData/>
  </xdr:oneCellAnchor>
  <xdr:oneCellAnchor>
    <xdr:from>
      <xdr:col>2</xdr:col>
      <xdr:colOff>7179881</xdr:colOff>
      <xdr:row>1</xdr:row>
      <xdr:rowOff>236484</xdr:rowOff>
    </xdr:from>
    <xdr:ext cx="1040118" cy="696966"/>
    <xdr:pic>
      <xdr:nvPicPr>
        <xdr:cNvPr id="6" name="Picture 5">
          <a:extLst>
            <a:ext uri="{FF2B5EF4-FFF2-40B4-BE49-F238E27FC236}">
              <a16:creationId xmlns:a16="http://schemas.microsoft.com/office/drawing/2014/main" id="{9F26C877-C0C8-4AAA-A3A5-99A4E5C01699}"/>
            </a:ext>
          </a:extLst>
        </xdr:cNvPr>
        <xdr:cNvPicPr>
          <a:picLocks noChangeAspect="1"/>
        </xdr:cNvPicPr>
      </xdr:nvPicPr>
      <xdr:blipFill>
        <a:blip xmlns:r="http://schemas.openxmlformats.org/officeDocument/2006/relationships" r:embed="rId5"/>
        <a:stretch>
          <a:fillRect/>
        </a:stretch>
      </xdr:blipFill>
      <xdr:spPr>
        <a:xfrm>
          <a:off x="9399206" y="484134"/>
          <a:ext cx="1040118" cy="696966"/>
        </a:xfrm>
        <a:prstGeom prst="rect">
          <a:avLst/>
        </a:prstGeom>
      </xdr:spPr>
    </xdr:pic>
    <xdr:clientData/>
  </xdr:oneCellAnchor>
  <xdr:oneCellAnchor>
    <xdr:from>
      <xdr:col>0</xdr:col>
      <xdr:colOff>85725</xdr:colOff>
      <xdr:row>0</xdr:row>
      <xdr:rowOff>190500</xdr:rowOff>
    </xdr:from>
    <xdr:ext cx="2047645" cy="395952"/>
    <xdr:pic>
      <xdr:nvPicPr>
        <xdr:cNvPr id="7" name="Picture 6">
          <a:extLst>
            <a:ext uri="{FF2B5EF4-FFF2-40B4-BE49-F238E27FC236}">
              <a16:creationId xmlns:a16="http://schemas.microsoft.com/office/drawing/2014/main" id="{0757AE78-0422-4FC3-A412-F4FC0369CC1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85725" y="190500"/>
          <a:ext cx="2047645" cy="39595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97157</xdr:colOff>
      <xdr:row>0</xdr:row>
      <xdr:rowOff>36194</xdr:rowOff>
    </xdr:from>
    <xdr:ext cx="2055493" cy="397469"/>
    <xdr:pic>
      <xdr:nvPicPr>
        <xdr:cNvPr id="2" name="Picture 1">
          <a:extLst>
            <a:ext uri="{FF2B5EF4-FFF2-40B4-BE49-F238E27FC236}">
              <a16:creationId xmlns:a16="http://schemas.microsoft.com/office/drawing/2014/main" id="{459D0EFB-72A6-49E2-BA1F-5DD272889C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7157" y="36194"/>
          <a:ext cx="2055493" cy="397469"/>
        </a:xfrm>
        <a:prstGeom prst="rect">
          <a:avLst/>
        </a:prstGeom>
      </xdr:spPr>
    </xdr:pic>
    <xdr:clientData/>
  </xdr:oneCellAnchor>
  <xdr:twoCellAnchor editAs="oneCell">
    <xdr:from>
      <xdr:col>1</xdr:col>
      <xdr:colOff>26670</xdr:colOff>
      <xdr:row>9</xdr:row>
      <xdr:rowOff>15240</xdr:rowOff>
    </xdr:from>
    <xdr:to>
      <xdr:col>1</xdr:col>
      <xdr:colOff>2305930</xdr:colOff>
      <xdr:row>13</xdr:row>
      <xdr:rowOff>173355</xdr:rowOff>
    </xdr:to>
    <xdr:pic>
      <xdr:nvPicPr>
        <xdr:cNvPr id="4" name="9b">
          <a:extLst>
            <a:ext uri="{FF2B5EF4-FFF2-40B4-BE49-F238E27FC236}">
              <a16:creationId xmlns:a16="http://schemas.microsoft.com/office/drawing/2014/main" id="{E2B5414B-F39E-424C-8B5D-7EB7E150B5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5845" y="1739265"/>
          <a:ext cx="2279260" cy="929640"/>
        </a:xfrm>
        <a:prstGeom prst="rect">
          <a:avLst/>
        </a:prstGeom>
      </xdr:spPr>
    </xdr:pic>
    <xdr:clientData fLocksWithSheet="0"/>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25518" cy="314324"/>
    <xdr:pic>
      <xdr:nvPicPr>
        <xdr:cNvPr id="2" name="Picture 1">
          <a:extLst>
            <a:ext uri="{FF2B5EF4-FFF2-40B4-BE49-F238E27FC236}">
              <a16:creationId xmlns:a16="http://schemas.microsoft.com/office/drawing/2014/main" id="{E9E83306-2E9E-4156-A0C5-985433CFDA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625518" cy="314324"/>
        </a:xfrm>
        <a:prstGeom prst="rect">
          <a:avLst/>
        </a:prstGeom>
      </xdr:spPr>
    </xdr:pic>
    <xdr:clientData/>
  </xdr:oneCellAnchor>
  <xdr:oneCellAnchor>
    <xdr:from>
      <xdr:col>5</xdr:col>
      <xdr:colOff>35307</xdr:colOff>
      <xdr:row>10</xdr:row>
      <xdr:rowOff>9526</xdr:rowOff>
    </xdr:from>
    <xdr:ext cx="2166873" cy="964075"/>
    <xdr:pic>
      <xdr:nvPicPr>
        <xdr:cNvPr id="18" name="9b">
          <a:extLst>
            <a:ext uri="{FF2B5EF4-FFF2-40B4-BE49-F238E27FC236}">
              <a16:creationId xmlns:a16="http://schemas.microsoft.com/office/drawing/2014/main" id="{512F4C1B-7FE0-4CBF-99A1-6C0816F8EE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975486"/>
          <a:ext cx="2166873" cy="964075"/>
        </a:xfrm>
        <a:prstGeom prst="rect">
          <a:avLst/>
        </a:prstGeom>
      </xdr:spPr>
    </xdr:pic>
    <xdr:clientData fLocksWithSheet="0"/>
  </xdr:oneCellAnchor>
  <xdr:oneCellAnchor>
    <xdr:from>
      <xdr:col>5</xdr:col>
      <xdr:colOff>35307</xdr:colOff>
      <xdr:row>4</xdr:row>
      <xdr:rowOff>9526</xdr:rowOff>
    </xdr:from>
    <xdr:ext cx="2166873" cy="964075"/>
    <xdr:pic>
      <xdr:nvPicPr>
        <xdr:cNvPr id="19" name="9b">
          <a:extLst>
            <a:ext uri="{FF2B5EF4-FFF2-40B4-BE49-F238E27FC236}">
              <a16:creationId xmlns:a16="http://schemas.microsoft.com/office/drawing/2014/main" id="{ED050E00-483C-4F45-9D0A-1BE61453A2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02006"/>
          <a:ext cx="2166873" cy="964075"/>
        </a:xfrm>
        <a:prstGeom prst="rect">
          <a:avLst/>
        </a:prstGeom>
      </xdr:spPr>
    </xdr:pic>
    <xdr:clientData fLocksWithSheet="0"/>
  </xdr:oneCellAnchor>
  <xdr:oneCellAnchor>
    <xdr:from>
      <xdr:col>5</xdr:col>
      <xdr:colOff>35307</xdr:colOff>
      <xdr:row>16</xdr:row>
      <xdr:rowOff>9526</xdr:rowOff>
    </xdr:from>
    <xdr:ext cx="2166873" cy="964075"/>
    <xdr:pic>
      <xdr:nvPicPr>
        <xdr:cNvPr id="20" name="9b">
          <a:extLst>
            <a:ext uri="{FF2B5EF4-FFF2-40B4-BE49-F238E27FC236}">
              <a16:creationId xmlns:a16="http://schemas.microsoft.com/office/drawing/2014/main" id="{E2BA14E7-2129-4392-9A84-0046507DBE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975486"/>
          <a:ext cx="2166873" cy="964075"/>
        </a:xfrm>
        <a:prstGeom prst="rect">
          <a:avLst/>
        </a:prstGeom>
      </xdr:spPr>
    </xdr:pic>
    <xdr:clientData fLocksWithSheet="0"/>
  </xdr:oneCellAnchor>
  <xdr:oneCellAnchor>
    <xdr:from>
      <xdr:col>5</xdr:col>
      <xdr:colOff>35307</xdr:colOff>
      <xdr:row>22</xdr:row>
      <xdr:rowOff>9526</xdr:rowOff>
    </xdr:from>
    <xdr:ext cx="2166873" cy="964075"/>
    <xdr:pic>
      <xdr:nvPicPr>
        <xdr:cNvPr id="21" name="9b">
          <a:extLst>
            <a:ext uri="{FF2B5EF4-FFF2-40B4-BE49-F238E27FC236}">
              <a16:creationId xmlns:a16="http://schemas.microsoft.com/office/drawing/2014/main" id="{A1DD9F6B-A442-4B39-A973-113643A23A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3148966"/>
          <a:ext cx="2166873" cy="964075"/>
        </a:xfrm>
        <a:prstGeom prst="rect">
          <a:avLst/>
        </a:prstGeom>
      </xdr:spPr>
    </xdr:pic>
    <xdr:clientData fLocksWithSheet="0"/>
  </xdr:oneCellAnchor>
  <xdr:oneCellAnchor>
    <xdr:from>
      <xdr:col>5</xdr:col>
      <xdr:colOff>35307</xdr:colOff>
      <xdr:row>28</xdr:row>
      <xdr:rowOff>9526</xdr:rowOff>
    </xdr:from>
    <xdr:ext cx="2166873" cy="964075"/>
    <xdr:pic>
      <xdr:nvPicPr>
        <xdr:cNvPr id="22" name="9b">
          <a:extLst>
            <a:ext uri="{FF2B5EF4-FFF2-40B4-BE49-F238E27FC236}">
              <a16:creationId xmlns:a16="http://schemas.microsoft.com/office/drawing/2014/main" id="{C9013FC6-97A9-4C9E-8967-B53A1CB07D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3148966"/>
          <a:ext cx="2166873" cy="964075"/>
        </a:xfrm>
        <a:prstGeom prst="rect">
          <a:avLst/>
        </a:prstGeom>
      </xdr:spPr>
    </xdr:pic>
    <xdr:clientData fLocksWithSheet="0"/>
  </xdr:oneCellAnchor>
  <xdr:oneCellAnchor>
    <xdr:from>
      <xdr:col>5</xdr:col>
      <xdr:colOff>35307</xdr:colOff>
      <xdr:row>34</xdr:row>
      <xdr:rowOff>9526</xdr:rowOff>
    </xdr:from>
    <xdr:ext cx="2166873" cy="964075"/>
    <xdr:pic>
      <xdr:nvPicPr>
        <xdr:cNvPr id="23" name="9b">
          <a:extLst>
            <a:ext uri="{FF2B5EF4-FFF2-40B4-BE49-F238E27FC236}">
              <a16:creationId xmlns:a16="http://schemas.microsoft.com/office/drawing/2014/main" id="{5F8CECFD-6757-48E5-B6A9-CB3D1AC12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3148966"/>
          <a:ext cx="2166873" cy="964075"/>
        </a:xfrm>
        <a:prstGeom prst="rect">
          <a:avLst/>
        </a:prstGeom>
      </xdr:spPr>
    </xdr:pic>
    <xdr:clientData fLocksWithSheet="0"/>
  </xdr:oneCellAnchor>
  <xdr:oneCellAnchor>
    <xdr:from>
      <xdr:col>5</xdr:col>
      <xdr:colOff>35307</xdr:colOff>
      <xdr:row>40</xdr:row>
      <xdr:rowOff>9526</xdr:rowOff>
    </xdr:from>
    <xdr:ext cx="2166873" cy="964075"/>
    <xdr:pic>
      <xdr:nvPicPr>
        <xdr:cNvPr id="24" name="9b">
          <a:extLst>
            <a:ext uri="{FF2B5EF4-FFF2-40B4-BE49-F238E27FC236}">
              <a16:creationId xmlns:a16="http://schemas.microsoft.com/office/drawing/2014/main" id="{9D4051D6-2216-4ED6-BFF3-185119E1BF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3148966"/>
          <a:ext cx="2166873" cy="964075"/>
        </a:xfrm>
        <a:prstGeom prst="rect">
          <a:avLst/>
        </a:prstGeom>
      </xdr:spPr>
    </xdr:pic>
    <xdr:clientData fLocksWithSheet="0"/>
  </xdr:oneCellAnchor>
  <xdr:oneCellAnchor>
    <xdr:from>
      <xdr:col>5</xdr:col>
      <xdr:colOff>35307</xdr:colOff>
      <xdr:row>46</xdr:row>
      <xdr:rowOff>9526</xdr:rowOff>
    </xdr:from>
    <xdr:ext cx="2166873" cy="964075"/>
    <xdr:pic>
      <xdr:nvPicPr>
        <xdr:cNvPr id="25" name="9b">
          <a:extLst>
            <a:ext uri="{FF2B5EF4-FFF2-40B4-BE49-F238E27FC236}">
              <a16:creationId xmlns:a16="http://schemas.microsoft.com/office/drawing/2014/main" id="{8CC281BD-3A90-4762-B1FF-2805E0E6FD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6669406"/>
          <a:ext cx="2166873" cy="964075"/>
        </a:xfrm>
        <a:prstGeom prst="rect">
          <a:avLst/>
        </a:prstGeom>
      </xdr:spPr>
    </xdr:pic>
    <xdr:clientData fLocksWithSheet="0"/>
  </xdr:oneCellAnchor>
  <xdr:oneCellAnchor>
    <xdr:from>
      <xdr:col>5</xdr:col>
      <xdr:colOff>35307</xdr:colOff>
      <xdr:row>52</xdr:row>
      <xdr:rowOff>9526</xdr:rowOff>
    </xdr:from>
    <xdr:ext cx="2166873" cy="964075"/>
    <xdr:pic>
      <xdr:nvPicPr>
        <xdr:cNvPr id="97" name="9b">
          <a:extLst>
            <a:ext uri="{FF2B5EF4-FFF2-40B4-BE49-F238E27FC236}">
              <a16:creationId xmlns:a16="http://schemas.microsoft.com/office/drawing/2014/main" id="{38C96CC4-6A0D-4520-A0E6-0704C10C34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58</xdr:row>
      <xdr:rowOff>9526</xdr:rowOff>
    </xdr:from>
    <xdr:ext cx="2166873" cy="964075"/>
    <xdr:pic>
      <xdr:nvPicPr>
        <xdr:cNvPr id="98" name="9b">
          <a:extLst>
            <a:ext uri="{FF2B5EF4-FFF2-40B4-BE49-F238E27FC236}">
              <a16:creationId xmlns:a16="http://schemas.microsoft.com/office/drawing/2014/main" id="{3C74FE4C-5DDF-4DFE-B062-A7C7602222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64</xdr:row>
      <xdr:rowOff>9526</xdr:rowOff>
    </xdr:from>
    <xdr:ext cx="2166873" cy="964075"/>
    <xdr:pic>
      <xdr:nvPicPr>
        <xdr:cNvPr id="99" name="9b">
          <a:extLst>
            <a:ext uri="{FF2B5EF4-FFF2-40B4-BE49-F238E27FC236}">
              <a16:creationId xmlns:a16="http://schemas.microsoft.com/office/drawing/2014/main" id="{704F18D8-463F-4FF7-B5DB-70AA4CAD2C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70</xdr:row>
      <xdr:rowOff>9526</xdr:rowOff>
    </xdr:from>
    <xdr:ext cx="2166873" cy="964075"/>
    <xdr:pic>
      <xdr:nvPicPr>
        <xdr:cNvPr id="100" name="9b">
          <a:extLst>
            <a:ext uri="{FF2B5EF4-FFF2-40B4-BE49-F238E27FC236}">
              <a16:creationId xmlns:a16="http://schemas.microsoft.com/office/drawing/2014/main" id="{A9683FC3-9D69-48AB-90EA-B8A056A6F8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76</xdr:row>
      <xdr:rowOff>9526</xdr:rowOff>
    </xdr:from>
    <xdr:ext cx="2166873" cy="964075"/>
    <xdr:pic>
      <xdr:nvPicPr>
        <xdr:cNvPr id="101" name="9b">
          <a:extLst>
            <a:ext uri="{FF2B5EF4-FFF2-40B4-BE49-F238E27FC236}">
              <a16:creationId xmlns:a16="http://schemas.microsoft.com/office/drawing/2014/main" id="{B01AC4B7-331C-4620-B073-2446480FDF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82</xdr:row>
      <xdr:rowOff>9526</xdr:rowOff>
    </xdr:from>
    <xdr:ext cx="2166873" cy="964075"/>
    <xdr:pic>
      <xdr:nvPicPr>
        <xdr:cNvPr id="102" name="9b">
          <a:extLst>
            <a:ext uri="{FF2B5EF4-FFF2-40B4-BE49-F238E27FC236}">
              <a16:creationId xmlns:a16="http://schemas.microsoft.com/office/drawing/2014/main" id="{756C83A2-B860-4B0B-B3D1-53527E2160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88</xdr:row>
      <xdr:rowOff>9526</xdr:rowOff>
    </xdr:from>
    <xdr:ext cx="2166873" cy="964075"/>
    <xdr:pic>
      <xdr:nvPicPr>
        <xdr:cNvPr id="103" name="9b">
          <a:extLst>
            <a:ext uri="{FF2B5EF4-FFF2-40B4-BE49-F238E27FC236}">
              <a16:creationId xmlns:a16="http://schemas.microsoft.com/office/drawing/2014/main" id="{3745CD2C-9B84-4750-BA7E-8F328CCE42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94</xdr:row>
      <xdr:rowOff>9526</xdr:rowOff>
    </xdr:from>
    <xdr:ext cx="2166873" cy="964075"/>
    <xdr:pic>
      <xdr:nvPicPr>
        <xdr:cNvPr id="109" name="9b">
          <a:extLst>
            <a:ext uri="{FF2B5EF4-FFF2-40B4-BE49-F238E27FC236}">
              <a16:creationId xmlns:a16="http://schemas.microsoft.com/office/drawing/2014/main" id="{E5ADEB2B-71B3-4B8D-BB0B-9C085CF9531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100</xdr:row>
      <xdr:rowOff>9526</xdr:rowOff>
    </xdr:from>
    <xdr:ext cx="2166873" cy="964075"/>
    <xdr:pic>
      <xdr:nvPicPr>
        <xdr:cNvPr id="110" name="9b">
          <a:extLst>
            <a:ext uri="{FF2B5EF4-FFF2-40B4-BE49-F238E27FC236}">
              <a16:creationId xmlns:a16="http://schemas.microsoft.com/office/drawing/2014/main" id="{D1830822-5B4E-4239-BBCD-C666229809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106</xdr:row>
      <xdr:rowOff>9526</xdr:rowOff>
    </xdr:from>
    <xdr:ext cx="2166873" cy="964075"/>
    <xdr:pic>
      <xdr:nvPicPr>
        <xdr:cNvPr id="111" name="9b">
          <a:extLst>
            <a:ext uri="{FF2B5EF4-FFF2-40B4-BE49-F238E27FC236}">
              <a16:creationId xmlns:a16="http://schemas.microsoft.com/office/drawing/2014/main" id="{56D7E91C-082E-416D-A391-408D390D30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112</xdr:row>
      <xdr:rowOff>9526</xdr:rowOff>
    </xdr:from>
    <xdr:ext cx="2166873" cy="964075"/>
    <xdr:pic>
      <xdr:nvPicPr>
        <xdr:cNvPr id="112" name="9b">
          <a:extLst>
            <a:ext uri="{FF2B5EF4-FFF2-40B4-BE49-F238E27FC236}">
              <a16:creationId xmlns:a16="http://schemas.microsoft.com/office/drawing/2014/main" id="{9187F69E-7D6F-4C6B-BE79-DD2D30CD89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118</xdr:row>
      <xdr:rowOff>9526</xdr:rowOff>
    </xdr:from>
    <xdr:ext cx="2166873" cy="964075"/>
    <xdr:pic>
      <xdr:nvPicPr>
        <xdr:cNvPr id="113" name="9b">
          <a:extLst>
            <a:ext uri="{FF2B5EF4-FFF2-40B4-BE49-F238E27FC236}">
              <a16:creationId xmlns:a16="http://schemas.microsoft.com/office/drawing/2014/main" id="{64C85853-5A14-4E6D-ACB6-39F3644FEE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124</xdr:row>
      <xdr:rowOff>9526</xdr:rowOff>
    </xdr:from>
    <xdr:ext cx="2166873" cy="964075"/>
    <xdr:pic>
      <xdr:nvPicPr>
        <xdr:cNvPr id="114" name="9b">
          <a:extLst>
            <a:ext uri="{FF2B5EF4-FFF2-40B4-BE49-F238E27FC236}">
              <a16:creationId xmlns:a16="http://schemas.microsoft.com/office/drawing/2014/main" id="{21FCE00E-87E2-45A9-99F0-372AFAD362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130</xdr:row>
      <xdr:rowOff>9526</xdr:rowOff>
    </xdr:from>
    <xdr:ext cx="2166873" cy="964075"/>
    <xdr:pic>
      <xdr:nvPicPr>
        <xdr:cNvPr id="115" name="9b">
          <a:extLst>
            <a:ext uri="{FF2B5EF4-FFF2-40B4-BE49-F238E27FC236}">
              <a16:creationId xmlns:a16="http://schemas.microsoft.com/office/drawing/2014/main" id="{31712266-DBC1-4D7D-9225-D07D4298F9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136</xdr:row>
      <xdr:rowOff>9526</xdr:rowOff>
    </xdr:from>
    <xdr:ext cx="2166873" cy="964075"/>
    <xdr:pic>
      <xdr:nvPicPr>
        <xdr:cNvPr id="116" name="9b">
          <a:extLst>
            <a:ext uri="{FF2B5EF4-FFF2-40B4-BE49-F238E27FC236}">
              <a16:creationId xmlns:a16="http://schemas.microsoft.com/office/drawing/2014/main" id="{0110D63B-EB18-43D3-82CC-EF31D66193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142</xdr:row>
      <xdr:rowOff>9526</xdr:rowOff>
    </xdr:from>
    <xdr:ext cx="2166873" cy="964075"/>
    <xdr:pic>
      <xdr:nvPicPr>
        <xdr:cNvPr id="117" name="9b">
          <a:extLst>
            <a:ext uri="{FF2B5EF4-FFF2-40B4-BE49-F238E27FC236}">
              <a16:creationId xmlns:a16="http://schemas.microsoft.com/office/drawing/2014/main" id="{65267CEA-0AC1-4A1C-96E6-8C9B2908CE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148</xdr:row>
      <xdr:rowOff>9526</xdr:rowOff>
    </xdr:from>
    <xdr:ext cx="2166873" cy="964075"/>
    <xdr:pic>
      <xdr:nvPicPr>
        <xdr:cNvPr id="118" name="9b">
          <a:extLst>
            <a:ext uri="{FF2B5EF4-FFF2-40B4-BE49-F238E27FC236}">
              <a16:creationId xmlns:a16="http://schemas.microsoft.com/office/drawing/2014/main" id="{A9889E5E-6D4D-4B52-8ABF-6175D35A4A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154</xdr:row>
      <xdr:rowOff>9526</xdr:rowOff>
    </xdr:from>
    <xdr:ext cx="2166873" cy="964075"/>
    <xdr:pic>
      <xdr:nvPicPr>
        <xdr:cNvPr id="119" name="9b">
          <a:extLst>
            <a:ext uri="{FF2B5EF4-FFF2-40B4-BE49-F238E27FC236}">
              <a16:creationId xmlns:a16="http://schemas.microsoft.com/office/drawing/2014/main" id="{85F31EF3-09DB-4D9E-B867-2C22EA1881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160</xdr:row>
      <xdr:rowOff>9526</xdr:rowOff>
    </xdr:from>
    <xdr:ext cx="2166873" cy="964075"/>
    <xdr:pic>
      <xdr:nvPicPr>
        <xdr:cNvPr id="120" name="9b">
          <a:extLst>
            <a:ext uri="{FF2B5EF4-FFF2-40B4-BE49-F238E27FC236}">
              <a16:creationId xmlns:a16="http://schemas.microsoft.com/office/drawing/2014/main" id="{5AFB7C8D-9262-40BC-8CDE-1EDF3C4458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166</xdr:row>
      <xdr:rowOff>9526</xdr:rowOff>
    </xdr:from>
    <xdr:ext cx="2166873" cy="964075"/>
    <xdr:pic>
      <xdr:nvPicPr>
        <xdr:cNvPr id="121" name="9b">
          <a:extLst>
            <a:ext uri="{FF2B5EF4-FFF2-40B4-BE49-F238E27FC236}">
              <a16:creationId xmlns:a16="http://schemas.microsoft.com/office/drawing/2014/main" id="{F241B84D-DCD7-44AF-AAF2-27594EBEFD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172</xdr:row>
      <xdr:rowOff>9526</xdr:rowOff>
    </xdr:from>
    <xdr:ext cx="2166873" cy="964075"/>
    <xdr:pic>
      <xdr:nvPicPr>
        <xdr:cNvPr id="122" name="9b">
          <a:extLst>
            <a:ext uri="{FF2B5EF4-FFF2-40B4-BE49-F238E27FC236}">
              <a16:creationId xmlns:a16="http://schemas.microsoft.com/office/drawing/2014/main" id="{C4ACF0DD-064E-4A5D-89FB-3C76E68358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178</xdr:row>
      <xdr:rowOff>9526</xdr:rowOff>
    </xdr:from>
    <xdr:ext cx="2166873" cy="964075"/>
    <xdr:pic>
      <xdr:nvPicPr>
        <xdr:cNvPr id="123" name="9b">
          <a:extLst>
            <a:ext uri="{FF2B5EF4-FFF2-40B4-BE49-F238E27FC236}">
              <a16:creationId xmlns:a16="http://schemas.microsoft.com/office/drawing/2014/main" id="{AA5823B0-9008-4E30-B9E7-CEBB05296A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184</xdr:row>
      <xdr:rowOff>9526</xdr:rowOff>
    </xdr:from>
    <xdr:ext cx="2166873" cy="964075"/>
    <xdr:pic>
      <xdr:nvPicPr>
        <xdr:cNvPr id="124" name="9b">
          <a:extLst>
            <a:ext uri="{FF2B5EF4-FFF2-40B4-BE49-F238E27FC236}">
              <a16:creationId xmlns:a16="http://schemas.microsoft.com/office/drawing/2014/main" id="{4E580B70-6691-4C9A-A326-15885203C8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190</xdr:row>
      <xdr:rowOff>9526</xdr:rowOff>
    </xdr:from>
    <xdr:ext cx="2166873" cy="964075"/>
    <xdr:pic>
      <xdr:nvPicPr>
        <xdr:cNvPr id="125" name="9b">
          <a:extLst>
            <a:ext uri="{FF2B5EF4-FFF2-40B4-BE49-F238E27FC236}">
              <a16:creationId xmlns:a16="http://schemas.microsoft.com/office/drawing/2014/main" id="{ADDD4CD8-336A-44CE-9C5F-F0A967B2D5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196</xdr:row>
      <xdr:rowOff>9526</xdr:rowOff>
    </xdr:from>
    <xdr:ext cx="2166873" cy="964075"/>
    <xdr:pic>
      <xdr:nvPicPr>
        <xdr:cNvPr id="126" name="9b">
          <a:extLst>
            <a:ext uri="{FF2B5EF4-FFF2-40B4-BE49-F238E27FC236}">
              <a16:creationId xmlns:a16="http://schemas.microsoft.com/office/drawing/2014/main" id="{2A797C72-C709-41BC-AA89-AFD7D70D6E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202</xdr:row>
      <xdr:rowOff>9526</xdr:rowOff>
    </xdr:from>
    <xdr:ext cx="2166873" cy="964075"/>
    <xdr:pic>
      <xdr:nvPicPr>
        <xdr:cNvPr id="127" name="9b">
          <a:extLst>
            <a:ext uri="{FF2B5EF4-FFF2-40B4-BE49-F238E27FC236}">
              <a16:creationId xmlns:a16="http://schemas.microsoft.com/office/drawing/2014/main" id="{F938CFE3-0759-444F-A06D-6E68CCE8BC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208</xdr:row>
      <xdr:rowOff>9526</xdr:rowOff>
    </xdr:from>
    <xdr:ext cx="2166873" cy="964075"/>
    <xdr:pic>
      <xdr:nvPicPr>
        <xdr:cNvPr id="128" name="9b">
          <a:extLst>
            <a:ext uri="{FF2B5EF4-FFF2-40B4-BE49-F238E27FC236}">
              <a16:creationId xmlns:a16="http://schemas.microsoft.com/office/drawing/2014/main" id="{7FEC482E-693A-4A56-BE92-CEE9378760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214</xdr:row>
      <xdr:rowOff>9526</xdr:rowOff>
    </xdr:from>
    <xdr:ext cx="2166873" cy="964075"/>
    <xdr:pic>
      <xdr:nvPicPr>
        <xdr:cNvPr id="129" name="9b">
          <a:extLst>
            <a:ext uri="{FF2B5EF4-FFF2-40B4-BE49-F238E27FC236}">
              <a16:creationId xmlns:a16="http://schemas.microsoft.com/office/drawing/2014/main" id="{983A6D07-70A8-45DD-974A-C177AB58AB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220</xdr:row>
      <xdr:rowOff>9526</xdr:rowOff>
    </xdr:from>
    <xdr:ext cx="2166873" cy="964075"/>
    <xdr:pic>
      <xdr:nvPicPr>
        <xdr:cNvPr id="130" name="9b">
          <a:extLst>
            <a:ext uri="{FF2B5EF4-FFF2-40B4-BE49-F238E27FC236}">
              <a16:creationId xmlns:a16="http://schemas.microsoft.com/office/drawing/2014/main" id="{F17A9153-BF89-4F18-A9D6-4E4D2EF15D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226</xdr:row>
      <xdr:rowOff>9526</xdr:rowOff>
    </xdr:from>
    <xdr:ext cx="2166873" cy="964075"/>
    <xdr:pic>
      <xdr:nvPicPr>
        <xdr:cNvPr id="131" name="9b">
          <a:extLst>
            <a:ext uri="{FF2B5EF4-FFF2-40B4-BE49-F238E27FC236}">
              <a16:creationId xmlns:a16="http://schemas.microsoft.com/office/drawing/2014/main" id="{DED91AB1-BEC3-4634-AC2A-71F9783B37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232</xdr:row>
      <xdr:rowOff>9526</xdr:rowOff>
    </xdr:from>
    <xdr:ext cx="2166873" cy="964075"/>
    <xdr:pic>
      <xdr:nvPicPr>
        <xdr:cNvPr id="132" name="9b">
          <a:extLst>
            <a:ext uri="{FF2B5EF4-FFF2-40B4-BE49-F238E27FC236}">
              <a16:creationId xmlns:a16="http://schemas.microsoft.com/office/drawing/2014/main" id="{E74728E8-8CC1-4698-A5FC-1685EA6B57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238</xdr:row>
      <xdr:rowOff>9526</xdr:rowOff>
    </xdr:from>
    <xdr:ext cx="2166873" cy="964075"/>
    <xdr:pic>
      <xdr:nvPicPr>
        <xdr:cNvPr id="133" name="9b">
          <a:extLst>
            <a:ext uri="{FF2B5EF4-FFF2-40B4-BE49-F238E27FC236}">
              <a16:creationId xmlns:a16="http://schemas.microsoft.com/office/drawing/2014/main" id="{E6EBB8B3-69E5-4046-BECE-EB246EC3AD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1226166"/>
          <a:ext cx="2166873" cy="964075"/>
        </a:xfrm>
        <a:prstGeom prst="rect">
          <a:avLst/>
        </a:prstGeom>
      </xdr:spPr>
    </xdr:pic>
    <xdr:clientData fLocksWithSheet="0"/>
  </xdr:oneCellAnchor>
  <xdr:oneCellAnchor>
    <xdr:from>
      <xdr:col>5</xdr:col>
      <xdr:colOff>35307</xdr:colOff>
      <xdr:row>244</xdr:row>
      <xdr:rowOff>9526</xdr:rowOff>
    </xdr:from>
    <xdr:ext cx="2166873" cy="964075"/>
    <xdr:pic>
      <xdr:nvPicPr>
        <xdr:cNvPr id="134" name="9b">
          <a:extLst>
            <a:ext uri="{FF2B5EF4-FFF2-40B4-BE49-F238E27FC236}">
              <a16:creationId xmlns:a16="http://schemas.microsoft.com/office/drawing/2014/main" id="{A25B4ED8-EA20-4F60-AAC8-9C64A7A1F1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8970646"/>
          <a:ext cx="2166873" cy="964075"/>
        </a:xfrm>
        <a:prstGeom prst="rect">
          <a:avLst/>
        </a:prstGeom>
      </xdr:spPr>
    </xdr:pic>
    <xdr:clientData fLocksWithSheet="0"/>
  </xdr:oneCellAnchor>
  <xdr:oneCellAnchor>
    <xdr:from>
      <xdr:col>5</xdr:col>
      <xdr:colOff>35307</xdr:colOff>
      <xdr:row>250</xdr:row>
      <xdr:rowOff>9526</xdr:rowOff>
    </xdr:from>
    <xdr:ext cx="2166873" cy="964075"/>
    <xdr:pic>
      <xdr:nvPicPr>
        <xdr:cNvPr id="135" name="9b">
          <a:extLst>
            <a:ext uri="{FF2B5EF4-FFF2-40B4-BE49-F238E27FC236}">
              <a16:creationId xmlns:a16="http://schemas.microsoft.com/office/drawing/2014/main" id="{53648490-753A-413E-AC7D-876F576A21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827" y="10098406"/>
          <a:ext cx="2166873" cy="964075"/>
        </a:xfrm>
        <a:prstGeom prst="rect">
          <a:avLst/>
        </a:prstGeom>
      </xdr:spPr>
    </xdr:pic>
    <xdr:clientData fLocksWithSheet="0"/>
  </xdr:oneCellAnchor>
  <xdr:oneCellAnchor>
    <xdr:from>
      <xdr:col>5</xdr:col>
      <xdr:colOff>35307</xdr:colOff>
      <xdr:row>256</xdr:row>
      <xdr:rowOff>9526</xdr:rowOff>
    </xdr:from>
    <xdr:ext cx="2166873" cy="964075"/>
    <xdr:pic>
      <xdr:nvPicPr>
        <xdr:cNvPr id="48" name="9b">
          <a:extLst>
            <a:ext uri="{FF2B5EF4-FFF2-40B4-BE49-F238E27FC236}">
              <a16:creationId xmlns:a16="http://schemas.microsoft.com/office/drawing/2014/main" id="{75E68246-23B4-4299-BC5F-766DB62122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1857" y="48748951"/>
          <a:ext cx="2166873" cy="964075"/>
        </a:xfrm>
        <a:prstGeom prst="rect">
          <a:avLst/>
        </a:prstGeom>
      </xdr:spPr>
    </xdr:pic>
    <xdr:clientData fLocksWithSheet="0"/>
  </xdr:oneCellAnchor>
  <xdr:oneCellAnchor>
    <xdr:from>
      <xdr:col>5</xdr:col>
      <xdr:colOff>35307</xdr:colOff>
      <xdr:row>262</xdr:row>
      <xdr:rowOff>9526</xdr:rowOff>
    </xdr:from>
    <xdr:ext cx="2166873" cy="964075"/>
    <xdr:pic>
      <xdr:nvPicPr>
        <xdr:cNvPr id="49" name="9b">
          <a:extLst>
            <a:ext uri="{FF2B5EF4-FFF2-40B4-BE49-F238E27FC236}">
              <a16:creationId xmlns:a16="http://schemas.microsoft.com/office/drawing/2014/main" id="{378DA268-9A7A-4724-A065-F5EF0CED1E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1857" y="48748951"/>
          <a:ext cx="2166873" cy="964075"/>
        </a:xfrm>
        <a:prstGeom prst="rect">
          <a:avLst/>
        </a:prstGeom>
      </xdr:spPr>
    </xdr:pic>
    <xdr:clientData fLocksWithSheet="0"/>
  </xdr:oneCellAnchor>
  <xdr:oneCellAnchor>
    <xdr:from>
      <xdr:col>5</xdr:col>
      <xdr:colOff>35307</xdr:colOff>
      <xdr:row>268</xdr:row>
      <xdr:rowOff>9526</xdr:rowOff>
    </xdr:from>
    <xdr:ext cx="2166873" cy="964075"/>
    <xdr:pic>
      <xdr:nvPicPr>
        <xdr:cNvPr id="50" name="9b">
          <a:extLst>
            <a:ext uri="{FF2B5EF4-FFF2-40B4-BE49-F238E27FC236}">
              <a16:creationId xmlns:a16="http://schemas.microsoft.com/office/drawing/2014/main" id="{9A6AD4C8-2187-4C1F-9A63-BE676C023A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1857" y="48748951"/>
          <a:ext cx="2166873" cy="964075"/>
        </a:xfrm>
        <a:prstGeom prst="rect">
          <a:avLst/>
        </a:prstGeom>
      </xdr:spPr>
    </xdr:pic>
    <xdr:clientData fLocksWithSheet="0"/>
  </xdr:oneCellAnchor>
  <xdr:oneCellAnchor>
    <xdr:from>
      <xdr:col>5</xdr:col>
      <xdr:colOff>35307</xdr:colOff>
      <xdr:row>274</xdr:row>
      <xdr:rowOff>9526</xdr:rowOff>
    </xdr:from>
    <xdr:ext cx="2166873" cy="964075"/>
    <xdr:pic>
      <xdr:nvPicPr>
        <xdr:cNvPr id="51" name="9b">
          <a:extLst>
            <a:ext uri="{FF2B5EF4-FFF2-40B4-BE49-F238E27FC236}">
              <a16:creationId xmlns:a16="http://schemas.microsoft.com/office/drawing/2014/main" id="{FD8F2F27-3512-4B6F-8C92-B7DFE6979B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52120801"/>
          <a:ext cx="2166873" cy="964075"/>
        </a:xfrm>
        <a:prstGeom prst="rect">
          <a:avLst/>
        </a:prstGeom>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817E0-BFA5-4275-8087-C15A2B9B135E}">
  <sheetPr codeName="Sheet1">
    <pageSetUpPr fitToPage="1"/>
  </sheetPr>
  <dimension ref="A1:C50"/>
  <sheetViews>
    <sheetView showGridLines="0" showRowColHeaders="0" tabSelected="1" showRuler="0" zoomScaleNormal="100" workbookViewId="0">
      <selection activeCell="C49" sqref="C49"/>
    </sheetView>
  </sheetViews>
  <sheetFormatPr defaultColWidth="9.109375" defaultRowHeight="20.100000000000001" customHeight="1" x14ac:dyDescent="0.3"/>
  <cols>
    <col min="1" max="1" width="10.109375" style="2" bestFit="1" customWidth="1"/>
    <col min="2" max="2" width="21" style="2" bestFit="1" customWidth="1"/>
    <col min="3" max="3" width="117.88671875" style="2" customWidth="1"/>
    <col min="4" max="16384" width="9.109375" style="2"/>
  </cols>
  <sheetData>
    <row r="1" spans="1:3" ht="20.100000000000001" customHeight="1" x14ac:dyDescent="0.3">
      <c r="A1" s="66"/>
      <c r="B1" s="66"/>
      <c r="C1" s="1" t="s">
        <v>0</v>
      </c>
    </row>
    <row r="2" spans="1:3" ht="20.100000000000001" customHeight="1" x14ac:dyDescent="0.3">
      <c r="A2" s="66"/>
      <c r="B2" s="66"/>
      <c r="C2" s="3" t="s">
        <v>1</v>
      </c>
    </row>
    <row r="3" spans="1:3" ht="20.100000000000001" customHeight="1" x14ac:dyDescent="0.3">
      <c r="A3" s="66"/>
      <c r="B3" s="66"/>
    </row>
    <row r="4" spans="1:3" ht="20.100000000000001" customHeight="1" x14ac:dyDescent="0.3">
      <c r="A4" s="67" t="s">
        <v>2</v>
      </c>
      <c r="B4" s="67"/>
    </row>
    <row r="5" spans="1:3" ht="20.100000000000001" customHeight="1" x14ac:dyDescent="0.3">
      <c r="A5" s="67"/>
      <c r="B5" s="67"/>
    </row>
    <row r="6" spans="1:3" ht="6" customHeight="1" x14ac:dyDescent="0.3">
      <c r="A6" s="4"/>
      <c r="B6" s="4"/>
    </row>
    <row r="7" spans="1:3" ht="20.100000000000001" customHeight="1" x14ac:dyDescent="0.3">
      <c r="A7" s="68" t="s">
        <v>3</v>
      </c>
      <c r="B7" s="68"/>
      <c r="C7" s="5" t="s">
        <v>4</v>
      </c>
    </row>
    <row r="8" spans="1:3" ht="19.5" customHeight="1" x14ac:dyDescent="0.3">
      <c r="A8" s="69" t="s">
        <v>5</v>
      </c>
      <c r="B8" s="69"/>
      <c r="C8" s="5" t="s">
        <v>6</v>
      </c>
    </row>
    <row r="9" spans="1:3" ht="19.5" customHeight="1" x14ac:dyDescent="0.3">
      <c r="A9" s="70" t="s">
        <v>7</v>
      </c>
      <c r="B9" s="70"/>
      <c r="C9" s="55" t="s">
        <v>91</v>
      </c>
    </row>
    <row r="10" spans="1:3" ht="20.100000000000001" customHeight="1" x14ac:dyDescent="0.3">
      <c r="A10" s="65" t="s">
        <v>8</v>
      </c>
      <c r="B10" s="65"/>
      <c r="C10" s="56"/>
    </row>
    <row r="11" spans="1:3" ht="6" customHeight="1" x14ac:dyDescent="0.3">
      <c r="A11" s="71"/>
      <c r="B11" s="71"/>
      <c r="C11" s="71"/>
    </row>
    <row r="12" spans="1:3" ht="20.100000000000001" customHeight="1" x14ac:dyDescent="0.3">
      <c r="A12" s="72" t="s">
        <v>9</v>
      </c>
      <c r="B12" s="72"/>
      <c r="C12" s="72"/>
    </row>
    <row r="13" spans="1:3" ht="20.100000000000001" customHeight="1" x14ac:dyDescent="0.3">
      <c r="A13" s="6" t="s">
        <v>10</v>
      </c>
      <c r="B13" s="6" t="s">
        <v>11</v>
      </c>
      <c r="C13" s="6" t="s">
        <v>12</v>
      </c>
    </row>
    <row r="14" spans="1:3" ht="14.4" x14ac:dyDescent="0.3">
      <c r="A14" s="73" t="s">
        <v>13</v>
      </c>
      <c r="B14" s="74"/>
      <c r="C14" s="75"/>
    </row>
    <row r="15" spans="1:3" ht="19.5" customHeight="1" x14ac:dyDescent="0.3">
      <c r="A15" s="7"/>
      <c r="B15" s="7" t="s">
        <v>14</v>
      </c>
      <c r="C15" s="8" t="s">
        <v>15</v>
      </c>
    </row>
    <row r="16" spans="1:3" ht="54.75" customHeight="1" x14ac:dyDescent="0.3">
      <c r="A16" s="7" t="s">
        <v>16</v>
      </c>
      <c r="B16" s="7" t="s">
        <v>94</v>
      </c>
      <c r="C16" s="8" t="s">
        <v>95</v>
      </c>
    </row>
    <row r="17" spans="1:3" ht="19.5" customHeight="1" x14ac:dyDescent="0.3">
      <c r="A17" s="7" t="s">
        <v>16</v>
      </c>
      <c r="B17" s="7" t="s">
        <v>17</v>
      </c>
      <c r="C17" s="8" t="s">
        <v>18</v>
      </c>
    </row>
    <row r="18" spans="1:3" ht="19.5" customHeight="1" x14ac:dyDescent="0.3">
      <c r="A18" s="7"/>
      <c r="B18" s="7" t="s">
        <v>19</v>
      </c>
      <c r="C18" s="7" t="s">
        <v>20</v>
      </c>
    </row>
    <row r="19" spans="1:3" ht="20.100000000000001" customHeight="1" x14ac:dyDescent="0.3">
      <c r="A19" s="7" t="s">
        <v>16</v>
      </c>
      <c r="B19" s="7" t="s">
        <v>21</v>
      </c>
      <c r="C19" s="7" t="s">
        <v>22</v>
      </c>
    </row>
    <row r="20" spans="1:3" ht="20.100000000000001" customHeight="1" x14ac:dyDescent="0.3">
      <c r="A20" s="76" t="s">
        <v>16</v>
      </c>
      <c r="B20" s="77" t="s">
        <v>23</v>
      </c>
      <c r="C20" s="76" t="s">
        <v>24</v>
      </c>
    </row>
    <row r="21" spans="1:3" ht="20.100000000000001" customHeight="1" x14ac:dyDescent="0.3">
      <c r="A21" s="76"/>
      <c r="B21" s="77"/>
      <c r="C21" s="76"/>
    </row>
    <row r="22" spans="1:3" ht="20.100000000000001" customHeight="1" x14ac:dyDescent="0.3">
      <c r="A22" s="76"/>
      <c r="B22" s="77"/>
      <c r="C22" s="76"/>
    </row>
    <row r="23" spans="1:3" ht="20.100000000000001" customHeight="1" x14ac:dyDescent="0.3">
      <c r="A23" s="7" t="s">
        <v>16</v>
      </c>
      <c r="B23" s="7" t="s">
        <v>25</v>
      </c>
      <c r="C23" s="7" t="s">
        <v>26</v>
      </c>
    </row>
    <row r="24" spans="1:3" ht="20.100000000000001" customHeight="1" x14ac:dyDescent="0.3">
      <c r="A24" s="7"/>
      <c r="B24" s="7" t="s">
        <v>31</v>
      </c>
      <c r="C24" s="7" t="s">
        <v>32</v>
      </c>
    </row>
    <row r="25" spans="1:3" ht="20.100000000000001" customHeight="1" x14ac:dyDescent="0.3">
      <c r="A25" s="7" t="s">
        <v>16</v>
      </c>
      <c r="B25" s="7" t="s">
        <v>27</v>
      </c>
      <c r="C25" s="7" t="s">
        <v>28</v>
      </c>
    </row>
    <row r="26" spans="1:3" ht="20.100000000000001" customHeight="1" x14ac:dyDescent="0.3">
      <c r="A26" s="7" t="s">
        <v>16</v>
      </c>
      <c r="B26" s="7" t="s">
        <v>29</v>
      </c>
      <c r="C26" s="7" t="s">
        <v>30</v>
      </c>
    </row>
    <row r="27" spans="1:3" ht="20.100000000000001" customHeight="1" x14ac:dyDescent="0.3">
      <c r="A27" s="7" t="s">
        <v>16</v>
      </c>
      <c r="B27" s="7" t="s">
        <v>33</v>
      </c>
      <c r="C27" s="7" t="s">
        <v>34</v>
      </c>
    </row>
    <row r="28" spans="1:3" ht="20.100000000000001" customHeight="1" x14ac:dyDescent="0.3">
      <c r="A28" s="76" t="s">
        <v>16</v>
      </c>
      <c r="B28" s="77" t="s">
        <v>35</v>
      </c>
      <c r="C28" s="82" t="s">
        <v>36</v>
      </c>
    </row>
    <row r="29" spans="1:3" ht="20.100000000000001" customHeight="1" x14ac:dyDescent="0.3">
      <c r="A29" s="76"/>
      <c r="B29" s="77"/>
      <c r="C29" s="83"/>
    </row>
    <row r="30" spans="1:3" ht="14.4" x14ac:dyDescent="0.3">
      <c r="A30" s="73" t="s">
        <v>37</v>
      </c>
      <c r="B30" s="74"/>
      <c r="C30" s="75"/>
    </row>
    <row r="31" spans="1:3" ht="20.100000000000001" customHeight="1" x14ac:dyDescent="0.3">
      <c r="A31" s="7" t="s">
        <v>16</v>
      </c>
      <c r="B31" s="7" t="s">
        <v>38</v>
      </c>
      <c r="C31" s="7" t="s">
        <v>39</v>
      </c>
    </row>
    <row r="32" spans="1:3" ht="20.100000000000001" customHeight="1" x14ac:dyDescent="0.3">
      <c r="A32" s="7" t="s">
        <v>16</v>
      </c>
      <c r="B32" s="7" t="s">
        <v>17</v>
      </c>
      <c r="C32" s="7" t="s">
        <v>40</v>
      </c>
    </row>
    <row r="33" spans="1:3" ht="20.100000000000001" customHeight="1" x14ac:dyDescent="0.3">
      <c r="A33" s="76" t="s">
        <v>16</v>
      </c>
      <c r="B33" s="77" t="s">
        <v>41</v>
      </c>
      <c r="C33" s="77" t="s">
        <v>42</v>
      </c>
    </row>
    <row r="34" spans="1:3" ht="20.100000000000001" customHeight="1" x14ac:dyDescent="0.3">
      <c r="A34" s="76"/>
      <c r="B34" s="77"/>
      <c r="C34" s="77"/>
    </row>
    <row r="35" spans="1:3" ht="20.100000000000001" customHeight="1" x14ac:dyDescent="0.3">
      <c r="A35" s="7" t="s">
        <v>16</v>
      </c>
      <c r="B35" s="8" t="s">
        <v>43</v>
      </c>
      <c r="C35" s="8" t="s">
        <v>44</v>
      </c>
    </row>
    <row r="36" spans="1:3" ht="20.100000000000001" customHeight="1" x14ac:dyDescent="0.3">
      <c r="A36" s="7" t="s">
        <v>16</v>
      </c>
      <c r="B36" s="8" t="s">
        <v>45</v>
      </c>
      <c r="C36" s="8" t="s">
        <v>46</v>
      </c>
    </row>
    <row r="37" spans="1:3" ht="20.100000000000001" customHeight="1" x14ac:dyDescent="0.3">
      <c r="A37" s="7" t="s">
        <v>16</v>
      </c>
      <c r="B37" s="7" t="s">
        <v>47</v>
      </c>
      <c r="C37" s="7" t="s">
        <v>48</v>
      </c>
    </row>
    <row r="38" spans="1:3" ht="20.100000000000001" customHeight="1" x14ac:dyDescent="0.3">
      <c r="A38" s="78"/>
      <c r="B38" s="78"/>
      <c r="C38" s="78"/>
    </row>
    <row r="39" spans="1:3" ht="20.100000000000001" customHeight="1" x14ac:dyDescent="0.3">
      <c r="A39" s="79" t="s">
        <v>49</v>
      </c>
      <c r="B39" s="80"/>
      <c r="C39" s="81"/>
    </row>
    <row r="40" spans="1:3" ht="20.100000000000001" customHeight="1" x14ac:dyDescent="0.3">
      <c r="A40" s="9" t="s">
        <v>10</v>
      </c>
      <c r="B40" s="9" t="s">
        <v>11</v>
      </c>
      <c r="C40" s="9" t="s">
        <v>12</v>
      </c>
    </row>
    <row r="41" spans="1:3" ht="14.4" x14ac:dyDescent="0.3">
      <c r="A41" s="73" t="s">
        <v>13</v>
      </c>
      <c r="B41" s="74"/>
      <c r="C41" s="75"/>
    </row>
    <row r="42" spans="1:3" ht="28.8" x14ac:dyDescent="0.3">
      <c r="A42" s="7" t="s">
        <v>16</v>
      </c>
      <c r="B42" s="8" t="s">
        <v>50</v>
      </c>
      <c r="C42" s="7" t="s">
        <v>51</v>
      </c>
    </row>
    <row r="43" spans="1:3" ht="28.8" x14ac:dyDescent="0.3">
      <c r="A43" s="7" t="s">
        <v>16</v>
      </c>
      <c r="B43" s="7" t="s">
        <v>52</v>
      </c>
      <c r="C43" s="8" t="s">
        <v>53</v>
      </c>
    </row>
    <row r="44" spans="1:3" ht="20.100000000000001" customHeight="1" x14ac:dyDescent="0.3">
      <c r="A44" s="7" t="s">
        <v>16</v>
      </c>
      <c r="B44" s="7" t="s">
        <v>54</v>
      </c>
      <c r="C44" s="7" t="s">
        <v>55</v>
      </c>
    </row>
    <row r="45" spans="1:3" ht="14.4" x14ac:dyDescent="0.3">
      <c r="A45" s="73" t="s">
        <v>37</v>
      </c>
      <c r="B45" s="74"/>
      <c r="C45" s="75"/>
    </row>
    <row r="46" spans="1:3" ht="19.5" customHeight="1" x14ac:dyDescent="0.3">
      <c r="A46" s="7" t="s">
        <v>16</v>
      </c>
      <c r="B46" s="8" t="s">
        <v>56</v>
      </c>
      <c r="C46" s="8" t="s">
        <v>57</v>
      </c>
    </row>
    <row r="47" spans="1:3" ht="19.5" customHeight="1" x14ac:dyDescent="0.3">
      <c r="A47" s="7"/>
      <c r="B47" s="8" t="s">
        <v>58</v>
      </c>
      <c r="C47" s="7" t="s">
        <v>59</v>
      </c>
    </row>
    <row r="48" spans="1:3" ht="19.2" customHeight="1" x14ac:dyDescent="0.3">
      <c r="A48" s="7" t="s">
        <v>16</v>
      </c>
      <c r="B48" s="8" t="s">
        <v>87</v>
      </c>
      <c r="C48" s="7" t="s">
        <v>60</v>
      </c>
    </row>
    <row r="49" spans="1:3" ht="19.2" customHeight="1" x14ac:dyDescent="0.3">
      <c r="A49" s="7" t="s">
        <v>16</v>
      </c>
      <c r="B49" s="8" t="s">
        <v>99</v>
      </c>
      <c r="C49" s="7" t="s">
        <v>100</v>
      </c>
    </row>
    <row r="50" spans="1:3" ht="20.100000000000001" customHeight="1" x14ac:dyDescent="0.3">
      <c r="A50" s="57" t="s">
        <v>96</v>
      </c>
      <c r="B50" s="58" t="s">
        <v>97</v>
      </c>
    </row>
  </sheetData>
  <sheetProtection algorithmName="SHA-512" hashValue="7bSNNPRIkaDHvjY3Yy8iT9Za+RhQpnax7KemwvuC2xSKwwqBPlc/84OwIXXD+3zXF5f0LmJSVFi381cUD9W0FA==" saltValue="T9Gw5VjDMGk86YZ4T4SGVw==" spinCount="100000" sheet="1" objects="1" scenarios="1"/>
  <mergeCells count="23">
    <mergeCell ref="A38:C38"/>
    <mergeCell ref="A39:C39"/>
    <mergeCell ref="A41:C41"/>
    <mergeCell ref="A45:C45"/>
    <mergeCell ref="A28:A29"/>
    <mergeCell ref="B28:B29"/>
    <mergeCell ref="C28:C29"/>
    <mergeCell ref="A30:C30"/>
    <mergeCell ref="A33:A34"/>
    <mergeCell ref="B33:B34"/>
    <mergeCell ref="C33:C34"/>
    <mergeCell ref="A11:C11"/>
    <mergeCell ref="A12:C12"/>
    <mergeCell ref="A14:C14"/>
    <mergeCell ref="A20:A22"/>
    <mergeCell ref="B20:B22"/>
    <mergeCell ref="C20:C22"/>
    <mergeCell ref="A10:B10"/>
    <mergeCell ref="A1:B3"/>
    <mergeCell ref="A4:B5"/>
    <mergeCell ref="A7:B7"/>
    <mergeCell ref="A8:B8"/>
    <mergeCell ref="A9:B9"/>
  </mergeCells>
  <pageMargins left="0.45" right="0.45" top="0.5" bottom="0.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4BD23-4C0A-4B43-9725-A17FAC1C6187}">
  <sheetPr codeName="Sheet2"/>
  <dimension ref="A1:BA64"/>
  <sheetViews>
    <sheetView showGridLines="0" showRowColHeaders="0" showRuler="0" view="pageLayout" zoomScaleNormal="100" workbookViewId="0">
      <selection activeCell="A5" sqref="A5"/>
    </sheetView>
  </sheetViews>
  <sheetFormatPr defaultColWidth="9.109375" defaultRowHeight="14.4" x14ac:dyDescent="0.3"/>
  <cols>
    <col min="1" max="1" width="14.33203125" style="2" customWidth="1"/>
    <col min="2" max="2" width="32.5546875" style="2" customWidth="1"/>
    <col min="3" max="3" width="7.109375" style="2" customWidth="1"/>
    <col min="4" max="4" width="5.33203125" style="2" customWidth="1"/>
    <col min="5" max="8" width="8.5546875" style="2" customWidth="1"/>
    <col min="9" max="9" width="3" style="2" customWidth="1"/>
    <col min="10" max="11" width="8" style="2" customWidth="1"/>
    <col min="12" max="13" width="6.6640625" style="2" customWidth="1"/>
    <col min="14" max="14" width="2.6640625" style="2" customWidth="1"/>
    <col min="15" max="17" width="9.109375" style="2" hidden="1" customWidth="1"/>
    <col min="18" max="16384" width="9.109375" style="2"/>
  </cols>
  <sheetData>
    <row r="1" spans="1:53" ht="18" customHeight="1" x14ac:dyDescent="0.3">
      <c r="A1" s="124" t="s">
        <v>77</v>
      </c>
      <c r="B1" s="124"/>
      <c r="C1" s="124"/>
      <c r="D1" s="124"/>
      <c r="E1" s="124"/>
      <c r="F1" s="124"/>
      <c r="G1" s="124"/>
      <c r="H1" s="124"/>
      <c r="I1" s="124"/>
      <c r="J1" s="124"/>
      <c r="K1" s="124"/>
      <c r="L1" s="124"/>
      <c r="M1" s="124"/>
      <c r="N1" s="124"/>
    </row>
    <row r="2" spans="1:53" ht="15" customHeight="1" x14ac:dyDescent="0.3">
      <c r="A2" s="125" t="s">
        <v>1</v>
      </c>
      <c r="B2" s="125"/>
      <c r="C2" s="125"/>
      <c r="D2" s="125"/>
      <c r="E2" s="125"/>
      <c r="F2" s="125"/>
      <c r="G2" s="125"/>
      <c r="H2" s="125"/>
      <c r="I2" s="125"/>
      <c r="J2" s="125"/>
      <c r="K2" s="125"/>
      <c r="L2" s="125"/>
      <c r="M2" s="125"/>
      <c r="N2" s="125"/>
    </row>
    <row r="3" spans="1:53" ht="9" customHeight="1" thickBot="1" x14ac:dyDescent="0.35">
      <c r="A3" s="106"/>
      <c r="B3" s="106"/>
      <c r="C3" s="106"/>
      <c r="D3" s="106"/>
      <c r="E3" s="106"/>
      <c r="F3" s="106"/>
      <c r="G3" s="106"/>
      <c r="H3" s="106"/>
      <c r="I3" s="106"/>
      <c r="J3" s="106"/>
      <c r="K3" s="106"/>
      <c r="L3" s="106"/>
      <c r="M3" s="106"/>
      <c r="N3" s="53"/>
    </row>
    <row r="4" spans="1:53" ht="18" customHeight="1" x14ac:dyDescent="0.3">
      <c r="A4" s="54" t="s">
        <v>86</v>
      </c>
      <c r="B4" s="110" t="s">
        <v>79</v>
      </c>
      <c r="C4" s="110"/>
      <c r="D4" s="110" t="s">
        <v>80</v>
      </c>
      <c r="E4" s="110"/>
      <c r="F4" s="110"/>
      <c r="G4" s="110"/>
      <c r="H4" s="110" t="s">
        <v>81</v>
      </c>
      <c r="I4" s="110"/>
      <c r="J4" s="110"/>
      <c r="K4" s="110"/>
      <c r="L4" s="127" t="s">
        <v>82</v>
      </c>
      <c r="M4" s="128"/>
      <c r="N4" s="129"/>
    </row>
    <row r="5" spans="1:53" ht="18" customHeight="1" thickBot="1" x14ac:dyDescent="0.35">
      <c r="A5" s="11"/>
      <c r="B5" s="126"/>
      <c r="C5" s="126"/>
      <c r="D5" s="126"/>
      <c r="E5" s="126"/>
      <c r="F5" s="126"/>
      <c r="G5" s="126"/>
      <c r="H5" s="126"/>
      <c r="I5" s="126"/>
      <c r="J5" s="126"/>
      <c r="K5" s="126"/>
      <c r="L5" s="119"/>
      <c r="M5" s="116"/>
      <c r="N5" s="109"/>
    </row>
    <row r="6" spans="1:53" ht="15" customHeight="1" thickBot="1" x14ac:dyDescent="0.35">
      <c r="A6" s="84" t="s">
        <v>76</v>
      </c>
      <c r="B6" s="84"/>
      <c r="C6" s="84"/>
      <c r="D6" s="84"/>
      <c r="E6" s="84"/>
      <c r="F6" s="84"/>
      <c r="G6" s="84"/>
      <c r="H6" s="84"/>
      <c r="I6" s="84"/>
      <c r="J6" s="84"/>
      <c r="K6" s="84"/>
      <c r="L6" s="84"/>
      <c r="M6" s="84"/>
      <c r="N6" s="84"/>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row>
    <row r="7" spans="1:53" ht="18" customHeight="1" x14ac:dyDescent="0.3">
      <c r="A7" s="59" t="s">
        <v>83</v>
      </c>
      <c r="B7" s="60" t="s">
        <v>94</v>
      </c>
      <c r="C7" s="110" t="s">
        <v>84</v>
      </c>
      <c r="D7" s="110"/>
      <c r="E7" s="110"/>
      <c r="F7" s="110"/>
      <c r="G7" s="110"/>
      <c r="H7" s="110"/>
      <c r="I7" s="110"/>
      <c r="J7" s="110"/>
      <c r="K7" s="111"/>
      <c r="L7" s="54" t="s">
        <v>66</v>
      </c>
      <c r="M7" s="85" t="s">
        <v>67</v>
      </c>
      <c r="N7" s="86"/>
    </row>
    <row r="8" spans="1:53" ht="18" customHeight="1" x14ac:dyDescent="0.3">
      <c r="A8" s="12"/>
      <c r="B8" s="13"/>
      <c r="C8" s="112"/>
      <c r="D8" s="112"/>
      <c r="E8" s="112"/>
      <c r="F8" s="112"/>
      <c r="G8" s="112"/>
      <c r="H8" s="112"/>
      <c r="I8" s="112"/>
      <c r="J8" s="112"/>
      <c r="K8" s="113"/>
      <c r="L8" s="37"/>
      <c r="M8" s="87"/>
      <c r="N8" s="88"/>
    </row>
    <row r="9" spans="1:53" ht="6.75" customHeight="1" x14ac:dyDescent="0.3">
      <c r="A9" s="105"/>
      <c r="B9" s="106"/>
      <c r="C9" s="106"/>
      <c r="D9" s="106"/>
      <c r="E9" s="106"/>
      <c r="F9" s="106"/>
      <c r="G9" s="106"/>
      <c r="H9" s="106"/>
      <c r="I9" s="106"/>
      <c r="J9" s="106"/>
      <c r="K9" s="106"/>
      <c r="L9" s="106"/>
      <c r="M9" s="106"/>
      <c r="N9" s="107"/>
    </row>
    <row r="10" spans="1:53" ht="18" customHeight="1" x14ac:dyDescent="0.3">
      <c r="A10" s="92" t="s">
        <v>98</v>
      </c>
      <c r="B10" s="89"/>
      <c r="C10" s="103" t="s">
        <v>33</v>
      </c>
      <c r="D10" s="104"/>
      <c r="E10" s="61" t="s">
        <v>71</v>
      </c>
      <c r="F10" s="62" t="s">
        <v>72</v>
      </c>
      <c r="G10" s="62" t="s">
        <v>73</v>
      </c>
      <c r="H10" s="95" t="s">
        <v>74</v>
      </c>
      <c r="I10" s="95"/>
      <c r="J10" s="62" t="s">
        <v>27</v>
      </c>
      <c r="K10" s="62" t="s">
        <v>29</v>
      </c>
      <c r="L10" s="63" t="s">
        <v>31</v>
      </c>
      <c r="M10" s="97" t="s">
        <v>75</v>
      </c>
      <c r="N10" s="98"/>
    </row>
    <row r="11" spans="1:53" ht="18" customHeight="1" x14ac:dyDescent="0.3">
      <c r="A11" s="93"/>
      <c r="B11" s="90"/>
      <c r="C11" s="101"/>
      <c r="D11" s="102"/>
      <c r="E11" s="14"/>
      <c r="F11" s="15"/>
      <c r="G11" s="15"/>
      <c r="H11" s="96"/>
      <c r="I11" s="96"/>
      <c r="J11" s="16"/>
      <c r="K11" s="17"/>
      <c r="L11" s="18"/>
      <c r="M11" s="99"/>
      <c r="N11" s="100"/>
    </row>
    <row r="12" spans="1:53" ht="6.75" customHeight="1" x14ac:dyDescent="0.3">
      <c r="A12" s="93"/>
      <c r="B12" s="90"/>
      <c r="C12" s="105"/>
      <c r="D12" s="106"/>
      <c r="E12" s="106"/>
      <c r="F12" s="106"/>
      <c r="G12" s="106"/>
      <c r="H12" s="106"/>
      <c r="I12" s="106"/>
      <c r="J12" s="106"/>
      <c r="K12" s="106"/>
      <c r="L12" s="106"/>
      <c r="M12" s="106"/>
      <c r="N12" s="107"/>
    </row>
    <row r="13" spans="1:53" ht="18" customHeight="1" x14ac:dyDescent="0.3">
      <c r="A13" s="93"/>
      <c r="B13" s="90"/>
      <c r="C13" s="103" t="s">
        <v>68</v>
      </c>
      <c r="D13" s="104"/>
      <c r="E13" s="61" t="s">
        <v>21</v>
      </c>
      <c r="F13" s="62" t="s">
        <v>69</v>
      </c>
      <c r="G13" s="64" t="s">
        <v>70</v>
      </c>
      <c r="H13" s="103" t="s">
        <v>54</v>
      </c>
      <c r="I13" s="115"/>
      <c r="J13" s="114" t="s">
        <v>85</v>
      </c>
      <c r="K13" s="115"/>
      <c r="L13" s="115"/>
      <c r="M13" s="115"/>
      <c r="N13" s="104"/>
    </row>
    <row r="14" spans="1:53" ht="18" customHeight="1" thickBot="1" x14ac:dyDescent="0.35">
      <c r="A14" s="94"/>
      <c r="B14" s="91"/>
      <c r="C14" s="108"/>
      <c r="D14" s="109"/>
      <c r="E14" s="34"/>
      <c r="F14" s="19"/>
      <c r="G14" s="35" t="str">
        <f>IF(LEN(E14)&lt;1,"",E14/(1-F14))</f>
        <v/>
      </c>
      <c r="H14" s="108"/>
      <c r="I14" s="116"/>
      <c r="J14" s="119"/>
      <c r="K14" s="116"/>
      <c r="L14" s="116"/>
      <c r="M14" s="116"/>
      <c r="N14" s="109"/>
    </row>
    <row r="15" spans="1:53" ht="6.75" customHeight="1" x14ac:dyDescent="0.3">
      <c r="A15" s="106"/>
      <c r="B15" s="106"/>
      <c r="C15" s="106"/>
      <c r="D15" s="106"/>
      <c r="E15" s="106"/>
      <c r="F15" s="106"/>
      <c r="G15" s="106"/>
      <c r="H15" s="106"/>
      <c r="I15" s="106"/>
      <c r="J15" s="106"/>
      <c r="K15" s="106"/>
      <c r="L15" s="106"/>
      <c r="M15" s="106"/>
      <c r="N15" s="106"/>
    </row>
    <row r="16" spans="1:53" ht="18" customHeight="1" x14ac:dyDescent="0.3">
      <c r="A16" s="120" t="s">
        <v>65</v>
      </c>
      <c r="B16" s="120"/>
      <c r="C16" s="120"/>
      <c r="D16" s="120"/>
      <c r="E16" s="120"/>
      <c r="F16" s="120"/>
      <c r="G16" s="120"/>
      <c r="H16" s="120"/>
      <c r="I16" s="120"/>
      <c r="J16" s="120"/>
      <c r="K16" s="120"/>
      <c r="L16" s="120"/>
      <c r="M16" s="120"/>
      <c r="N16" s="120"/>
    </row>
    <row r="17" spans="1:17" ht="18" customHeight="1" thickBot="1" x14ac:dyDescent="0.35">
      <c r="A17" s="49" t="s">
        <v>38</v>
      </c>
      <c r="B17" s="49" t="s">
        <v>17</v>
      </c>
      <c r="C17" s="50" t="s">
        <v>61</v>
      </c>
      <c r="D17" s="51" t="s">
        <v>62</v>
      </c>
      <c r="E17" s="49" t="s">
        <v>43</v>
      </c>
      <c r="F17" s="49" t="s">
        <v>45</v>
      </c>
      <c r="G17" s="49" t="s">
        <v>63</v>
      </c>
      <c r="H17" s="49" t="s">
        <v>47</v>
      </c>
      <c r="I17" s="49" t="s">
        <v>58</v>
      </c>
      <c r="J17" s="49" t="s">
        <v>56</v>
      </c>
      <c r="K17" s="49" t="s">
        <v>64</v>
      </c>
      <c r="L17" s="49" t="s">
        <v>87</v>
      </c>
      <c r="M17" s="171" t="s">
        <v>99</v>
      </c>
      <c r="N17" s="52" t="s">
        <v>90</v>
      </c>
    </row>
    <row r="18" spans="1:17" ht="18" customHeight="1" x14ac:dyDescent="0.3">
      <c r="A18" s="20"/>
      <c r="B18" s="21"/>
      <c r="C18" s="22"/>
      <c r="D18" s="23"/>
      <c r="E18" s="21"/>
      <c r="F18" s="28"/>
      <c r="G18" s="29" t="str">
        <f>IF(LEN(F18)&lt;1,"",F18/(1-$F$14))</f>
        <v/>
      </c>
      <c r="H18" s="28"/>
      <c r="I18" s="21"/>
      <c r="J18" s="28"/>
      <c r="K18" s="27" t="str">
        <f>IFERROR(IF(ISBLANK(I18),((J18-G18)/J18),((J18/I18)-G18)/(J18/I18)),"")</f>
        <v/>
      </c>
      <c r="L18" s="21"/>
      <c r="M18" s="21"/>
      <c r="N18" s="47"/>
      <c r="O18" s="31">
        <f>F18*E18</f>
        <v>0</v>
      </c>
      <c r="P18" s="31" t="str">
        <f>IFERROR(G18*E18,"")</f>
        <v/>
      </c>
      <c r="Q18" s="31">
        <f>IFERROR(IF(ISBLANK(I18),J18*E18,J18/I18*E18),"")</f>
        <v>0</v>
      </c>
    </row>
    <row r="19" spans="1:17" ht="18" customHeight="1" x14ac:dyDescent="0.3">
      <c r="A19" s="20"/>
      <c r="B19" s="17"/>
      <c r="C19" s="25"/>
      <c r="D19" s="26"/>
      <c r="E19" s="17"/>
      <c r="F19" s="30"/>
      <c r="G19" s="29" t="str">
        <f>IF(LEN(F19)&lt;1,"",F19/(1-$F$14))</f>
        <v/>
      </c>
      <c r="H19" s="30"/>
      <c r="I19" s="17"/>
      <c r="J19" s="30"/>
      <c r="K19" s="27" t="str">
        <f t="shared" ref="K19:K31" si="0">IFERROR(IF(ISBLANK(I19),((J19-G19)/J19),((J19/I19)-G19)/(J19/I19)),"")</f>
        <v/>
      </c>
      <c r="L19" s="17"/>
      <c r="M19" s="17"/>
      <c r="N19" s="48"/>
      <c r="O19" s="31">
        <f t="shared" ref="O19:O31" si="1">F19*E19</f>
        <v>0</v>
      </c>
      <c r="P19" s="31" t="str">
        <f>IFERROR(G19*E19,"")</f>
        <v/>
      </c>
      <c r="Q19" s="31">
        <f t="shared" ref="Q19:Q31" si="2">IFERROR(IF(ISBLANK(I19),J19*E19,J19/I19*E19),"")</f>
        <v>0</v>
      </c>
    </row>
    <row r="20" spans="1:17" ht="18" customHeight="1" x14ac:dyDescent="0.3">
      <c r="A20" s="24"/>
      <c r="B20" s="17"/>
      <c r="C20" s="25"/>
      <c r="D20" s="26"/>
      <c r="E20" s="17"/>
      <c r="F20" s="30"/>
      <c r="G20" s="29" t="str">
        <f t="shared" ref="G20:G31" si="3">IF(LEN(F20)&lt;1,"",F20/(1-$F$14))</f>
        <v/>
      </c>
      <c r="H20" s="30"/>
      <c r="I20" s="17"/>
      <c r="J20" s="30"/>
      <c r="K20" s="27" t="str">
        <f t="shared" si="0"/>
        <v/>
      </c>
      <c r="L20" s="17"/>
      <c r="M20" s="17"/>
      <c r="N20" s="48"/>
      <c r="O20" s="31">
        <f t="shared" si="1"/>
        <v>0</v>
      </c>
      <c r="P20" s="31" t="str">
        <f t="shared" ref="P20:P31" si="4">IFERROR(G20*E20,"")</f>
        <v/>
      </c>
      <c r="Q20" s="31">
        <f t="shared" si="2"/>
        <v>0</v>
      </c>
    </row>
    <row r="21" spans="1:17" ht="18" customHeight="1" x14ac:dyDescent="0.3">
      <c r="A21" s="24"/>
      <c r="B21" s="17"/>
      <c r="C21" s="25"/>
      <c r="D21" s="26"/>
      <c r="E21" s="17"/>
      <c r="F21" s="30"/>
      <c r="G21" s="29" t="str">
        <f t="shared" si="3"/>
        <v/>
      </c>
      <c r="H21" s="30"/>
      <c r="I21" s="17"/>
      <c r="J21" s="30"/>
      <c r="K21" s="27" t="str">
        <f t="shared" si="0"/>
        <v/>
      </c>
      <c r="L21" s="17"/>
      <c r="M21" s="17"/>
      <c r="N21" s="48"/>
      <c r="O21" s="31">
        <f t="shared" si="1"/>
        <v>0</v>
      </c>
      <c r="P21" s="31" t="str">
        <f t="shared" si="4"/>
        <v/>
      </c>
      <c r="Q21" s="31">
        <f t="shared" si="2"/>
        <v>0</v>
      </c>
    </row>
    <row r="22" spans="1:17" ht="18" customHeight="1" x14ac:dyDescent="0.3">
      <c r="A22" s="24"/>
      <c r="B22" s="17"/>
      <c r="C22" s="25"/>
      <c r="D22" s="26"/>
      <c r="E22" s="17"/>
      <c r="F22" s="30"/>
      <c r="G22" s="29" t="str">
        <f t="shared" si="3"/>
        <v/>
      </c>
      <c r="H22" s="30"/>
      <c r="I22" s="17"/>
      <c r="J22" s="30"/>
      <c r="K22" s="27" t="str">
        <f t="shared" si="0"/>
        <v/>
      </c>
      <c r="L22" s="17"/>
      <c r="M22" s="17"/>
      <c r="N22" s="48"/>
      <c r="O22" s="31">
        <f t="shared" si="1"/>
        <v>0</v>
      </c>
      <c r="P22" s="31" t="str">
        <f t="shared" si="4"/>
        <v/>
      </c>
      <c r="Q22" s="31">
        <f t="shared" si="2"/>
        <v>0</v>
      </c>
    </row>
    <row r="23" spans="1:17" ht="18" customHeight="1" x14ac:dyDescent="0.3">
      <c r="A23" s="24"/>
      <c r="B23" s="17"/>
      <c r="C23" s="25"/>
      <c r="D23" s="26"/>
      <c r="E23" s="17"/>
      <c r="F23" s="30"/>
      <c r="G23" s="29" t="str">
        <f t="shared" si="3"/>
        <v/>
      </c>
      <c r="H23" s="30"/>
      <c r="I23" s="17"/>
      <c r="J23" s="30"/>
      <c r="K23" s="27" t="str">
        <f t="shared" si="0"/>
        <v/>
      </c>
      <c r="L23" s="17"/>
      <c r="M23" s="17"/>
      <c r="N23" s="48"/>
      <c r="O23" s="31">
        <f t="shared" si="1"/>
        <v>0</v>
      </c>
      <c r="P23" s="31" t="str">
        <f t="shared" si="4"/>
        <v/>
      </c>
      <c r="Q23" s="31">
        <f t="shared" si="2"/>
        <v>0</v>
      </c>
    </row>
    <row r="24" spans="1:17" ht="18" customHeight="1" x14ac:dyDescent="0.3">
      <c r="A24" s="24"/>
      <c r="B24" s="17"/>
      <c r="C24" s="25"/>
      <c r="D24" s="26"/>
      <c r="E24" s="17"/>
      <c r="F24" s="30"/>
      <c r="G24" s="29" t="str">
        <f t="shared" si="3"/>
        <v/>
      </c>
      <c r="H24" s="30"/>
      <c r="I24" s="17"/>
      <c r="J24" s="30"/>
      <c r="K24" s="27" t="str">
        <f t="shared" si="0"/>
        <v/>
      </c>
      <c r="L24" s="17"/>
      <c r="M24" s="17"/>
      <c r="N24" s="48"/>
      <c r="O24" s="31">
        <f t="shared" si="1"/>
        <v>0</v>
      </c>
      <c r="P24" s="31" t="str">
        <f t="shared" si="4"/>
        <v/>
      </c>
      <c r="Q24" s="31">
        <f t="shared" si="2"/>
        <v>0</v>
      </c>
    </row>
    <row r="25" spans="1:17" ht="18" customHeight="1" x14ac:dyDescent="0.3">
      <c r="A25" s="24"/>
      <c r="B25" s="17"/>
      <c r="C25" s="25"/>
      <c r="D25" s="26"/>
      <c r="E25" s="17"/>
      <c r="F25" s="30"/>
      <c r="G25" s="29" t="str">
        <f t="shared" si="3"/>
        <v/>
      </c>
      <c r="H25" s="30"/>
      <c r="I25" s="17"/>
      <c r="J25" s="30"/>
      <c r="K25" s="27" t="str">
        <f t="shared" si="0"/>
        <v/>
      </c>
      <c r="L25" s="17"/>
      <c r="M25" s="17"/>
      <c r="N25" s="48"/>
      <c r="O25" s="31">
        <f t="shared" si="1"/>
        <v>0</v>
      </c>
      <c r="P25" s="31" t="str">
        <f t="shared" si="4"/>
        <v/>
      </c>
      <c r="Q25" s="31">
        <f t="shared" si="2"/>
        <v>0</v>
      </c>
    </row>
    <row r="26" spans="1:17" ht="18" customHeight="1" x14ac:dyDescent="0.3">
      <c r="A26" s="24"/>
      <c r="B26" s="17"/>
      <c r="C26" s="25"/>
      <c r="D26" s="26"/>
      <c r="E26" s="17"/>
      <c r="F26" s="30"/>
      <c r="G26" s="29" t="str">
        <f t="shared" si="3"/>
        <v/>
      </c>
      <c r="H26" s="30"/>
      <c r="I26" s="17"/>
      <c r="J26" s="30"/>
      <c r="K26" s="27" t="str">
        <f t="shared" si="0"/>
        <v/>
      </c>
      <c r="L26" s="17"/>
      <c r="M26" s="17"/>
      <c r="N26" s="48"/>
      <c r="O26" s="31">
        <f t="shared" si="1"/>
        <v>0</v>
      </c>
      <c r="P26" s="31" t="str">
        <f t="shared" si="4"/>
        <v/>
      </c>
      <c r="Q26" s="31">
        <f t="shared" si="2"/>
        <v>0</v>
      </c>
    </row>
    <row r="27" spans="1:17" ht="18" customHeight="1" x14ac:dyDescent="0.3">
      <c r="A27" s="24"/>
      <c r="B27" s="17"/>
      <c r="C27" s="25"/>
      <c r="D27" s="26"/>
      <c r="E27" s="17"/>
      <c r="F27" s="30"/>
      <c r="G27" s="29" t="str">
        <f t="shared" si="3"/>
        <v/>
      </c>
      <c r="H27" s="30"/>
      <c r="I27" s="17"/>
      <c r="J27" s="30"/>
      <c r="K27" s="27" t="str">
        <f t="shared" si="0"/>
        <v/>
      </c>
      <c r="L27" s="17"/>
      <c r="M27" s="17"/>
      <c r="N27" s="48"/>
      <c r="O27" s="31">
        <f t="shared" si="1"/>
        <v>0</v>
      </c>
      <c r="P27" s="31" t="str">
        <f t="shared" si="4"/>
        <v/>
      </c>
      <c r="Q27" s="31">
        <f t="shared" si="2"/>
        <v>0</v>
      </c>
    </row>
    <row r="28" spans="1:17" ht="18" customHeight="1" x14ac:dyDescent="0.3">
      <c r="A28" s="24"/>
      <c r="B28" s="17"/>
      <c r="C28" s="25"/>
      <c r="D28" s="26"/>
      <c r="E28" s="17"/>
      <c r="F28" s="30"/>
      <c r="G28" s="29" t="str">
        <f t="shared" si="3"/>
        <v/>
      </c>
      <c r="H28" s="30"/>
      <c r="I28" s="17"/>
      <c r="J28" s="30"/>
      <c r="K28" s="27" t="str">
        <f t="shared" si="0"/>
        <v/>
      </c>
      <c r="L28" s="17"/>
      <c r="M28" s="17"/>
      <c r="N28" s="48"/>
      <c r="O28" s="31">
        <f t="shared" si="1"/>
        <v>0</v>
      </c>
      <c r="P28" s="31" t="str">
        <f t="shared" si="4"/>
        <v/>
      </c>
      <c r="Q28" s="31">
        <f t="shared" si="2"/>
        <v>0</v>
      </c>
    </row>
    <row r="29" spans="1:17" ht="18" customHeight="1" x14ac:dyDescent="0.3">
      <c r="A29" s="24"/>
      <c r="B29" s="17"/>
      <c r="C29" s="25"/>
      <c r="D29" s="26"/>
      <c r="E29" s="17"/>
      <c r="F29" s="30"/>
      <c r="G29" s="29" t="str">
        <f t="shared" si="3"/>
        <v/>
      </c>
      <c r="H29" s="30"/>
      <c r="I29" s="17"/>
      <c r="J29" s="30"/>
      <c r="K29" s="27" t="str">
        <f t="shared" si="0"/>
        <v/>
      </c>
      <c r="L29" s="17"/>
      <c r="M29" s="17"/>
      <c r="N29" s="48"/>
      <c r="O29" s="31">
        <f t="shared" si="1"/>
        <v>0</v>
      </c>
      <c r="P29" s="31" t="str">
        <f t="shared" si="4"/>
        <v/>
      </c>
      <c r="Q29" s="31">
        <f t="shared" si="2"/>
        <v>0</v>
      </c>
    </row>
    <row r="30" spans="1:17" ht="18" customHeight="1" x14ac:dyDescent="0.3">
      <c r="A30" s="24"/>
      <c r="B30" s="17"/>
      <c r="C30" s="25"/>
      <c r="D30" s="26"/>
      <c r="E30" s="17"/>
      <c r="F30" s="30"/>
      <c r="G30" s="38" t="str">
        <f t="shared" si="3"/>
        <v/>
      </c>
      <c r="H30" s="30"/>
      <c r="I30" s="17"/>
      <c r="J30" s="30"/>
      <c r="K30" s="39" t="str">
        <f t="shared" si="0"/>
        <v/>
      </c>
      <c r="L30" s="17"/>
      <c r="M30" s="17"/>
      <c r="N30" s="48"/>
      <c r="O30" s="31">
        <f t="shared" si="1"/>
        <v>0</v>
      </c>
      <c r="P30" s="31" t="str">
        <f t="shared" si="4"/>
        <v/>
      </c>
      <c r="Q30" s="31">
        <f t="shared" si="2"/>
        <v>0</v>
      </c>
    </row>
    <row r="31" spans="1:17" ht="18" customHeight="1" x14ac:dyDescent="0.3">
      <c r="A31" s="24"/>
      <c r="B31" s="17"/>
      <c r="C31" s="25"/>
      <c r="D31" s="26"/>
      <c r="E31" s="17"/>
      <c r="F31" s="30"/>
      <c r="G31" s="38" t="str">
        <f t="shared" si="3"/>
        <v/>
      </c>
      <c r="H31" s="30"/>
      <c r="I31" s="17"/>
      <c r="J31" s="30"/>
      <c r="K31" s="39" t="str">
        <f t="shared" si="0"/>
        <v/>
      </c>
      <c r="L31" s="17"/>
      <c r="M31" s="17"/>
      <c r="N31" s="48"/>
      <c r="O31" s="31">
        <f t="shared" si="1"/>
        <v>0</v>
      </c>
      <c r="P31" s="31" t="str">
        <f t="shared" si="4"/>
        <v/>
      </c>
      <c r="Q31" s="31">
        <f t="shared" si="2"/>
        <v>0</v>
      </c>
    </row>
    <row r="32" spans="1:17" ht="18" customHeight="1" x14ac:dyDescent="0.3">
      <c r="A32" s="20"/>
      <c r="B32" s="17"/>
      <c r="C32" s="25"/>
      <c r="D32" s="26"/>
      <c r="E32" s="17"/>
      <c r="F32" s="30"/>
      <c r="G32" s="38" t="str">
        <f>IF(LEN(F32)&lt;1,"",F32/(1-$F$14))</f>
        <v/>
      </c>
      <c r="H32" s="30"/>
      <c r="I32" s="17"/>
      <c r="J32" s="30"/>
      <c r="K32" s="39" t="str">
        <f>IFERROR(IF(ISBLANK(I32),((J32-G32)/J32),(((J32/I32)-G32)/(J32/I32))),"")</f>
        <v/>
      </c>
      <c r="L32" s="17"/>
      <c r="M32" s="17"/>
      <c r="N32" s="48"/>
      <c r="O32" s="31">
        <f>F32*E32</f>
        <v>0</v>
      </c>
      <c r="P32" s="2" t="str">
        <f>IFERROR(G32*E32,"")</f>
        <v/>
      </c>
      <c r="Q32" s="31">
        <f>IFERROR(IF(ISBLANK(I32),J32*E32,J32/I32*E32),"")</f>
        <v>0</v>
      </c>
    </row>
    <row r="33" spans="1:17" ht="18" customHeight="1" x14ac:dyDescent="0.3">
      <c r="A33" s="24"/>
      <c r="B33" s="17"/>
      <c r="C33" s="25"/>
      <c r="D33" s="26"/>
      <c r="E33" s="17"/>
      <c r="F33" s="30"/>
      <c r="G33" s="38" t="str">
        <f t="shared" ref="G33:G63" si="5">IF(LEN(F33)&lt;1,"",F33/(1-$F$14))</f>
        <v/>
      </c>
      <c r="H33" s="30"/>
      <c r="I33" s="17"/>
      <c r="J33" s="30"/>
      <c r="K33" s="39" t="str">
        <f t="shared" ref="K33:K63" si="6">IFERROR(IF(ISBLANK(I33),((J33-G33)/J33),(((J33/I33)-G33)/(J33/I33))),"")</f>
        <v/>
      </c>
      <c r="L33" s="17"/>
      <c r="M33" s="17"/>
      <c r="N33" s="48"/>
      <c r="O33" s="31">
        <f t="shared" ref="O33:O63" si="7">F33*E33</f>
        <v>0</v>
      </c>
      <c r="P33" s="2" t="str">
        <f t="shared" ref="P33:P63" si="8">IFERROR(G33*E33,"")</f>
        <v/>
      </c>
      <c r="Q33" s="31">
        <f t="shared" ref="Q33:Q63" si="9">IFERROR(IF(ISBLANK(I33),J33*E33,J33/I33*E33),"")</f>
        <v>0</v>
      </c>
    </row>
    <row r="34" spans="1:17" ht="18" customHeight="1" x14ac:dyDescent="0.3">
      <c r="A34" s="24"/>
      <c r="B34" s="17"/>
      <c r="C34" s="25"/>
      <c r="D34" s="26"/>
      <c r="E34" s="17"/>
      <c r="F34" s="30"/>
      <c r="G34" s="38" t="str">
        <f t="shared" si="5"/>
        <v/>
      </c>
      <c r="H34" s="30"/>
      <c r="I34" s="17"/>
      <c r="J34" s="30"/>
      <c r="K34" s="39" t="str">
        <f t="shared" si="6"/>
        <v/>
      </c>
      <c r="L34" s="17"/>
      <c r="M34" s="17"/>
      <c r="N34" s="48"/>
      <c r="O34" s="31">
        <f t="shared" si="7"/>
        <v>0</v>
      </c>
      <c r="P34" s="2" t="str">
        <f t="shared" si="8"/>
        <v/>
      </c>
      <c r="Q34" s="31">
        <f t="shared" si="9"/>
        <v>0</v>
      </c>
    </row>
    <row r="35" spans="1:17" ht="18" customHeight="1" x14ac:dyDescent="0.3">
      <c r="A35" s="24"/>
      <c r="B35" s="17"/>
      <c r="C35" s="25"/>
      <c r="D35" s="26"/>
      <c r="E35" s="17"/>
      <c r="F35" s="30"/>
      <c r="G35" s="38" t="str">
        <f t="shared" si="5"/>
        <v/>
      </c>
      <c r="H35" s="30"/>
      <c r="I35" s="17"/>
      <c r="J35" s="30"/>
      <c r="K35" s="39" t="str">
        <f t="shared" si="6"/>
        <v/>
      </c>
      <c r="L35" s="17"/>
      <c r="M35" s="17"/>
      <c r="N35" s="48"/>
      <c r="O35" s="31">
        <f t="shared" si="7"/>
        <v>0</v>
      </c>
      <c r="P35" s="2" t="str">
        <f t="shared" si="8"/>
        <v/>
      </c>
      <c r="Q35" s="31">
        <f t="shared" si="9"/>
        <v>0</v>
      </c>
    </row>
    <row r="36" spans="1:17" ht="18" customHeight="1" x14ac:dyDescent="0.3">
      <c r="A36" s="24"/>
      <c r="B36" s="17"/>
      <c r="C36" s="25"/>
      <c r="D36" s="26"/>
      <c r="E36" s="17"/>
      <c r="F36" s="30"/>
      <c r="G36" s="29" t="str">
        <f t="shared" si="5"/>
        <v/>
      </c>
      <c r="H36" s="30"/>
      <c r="I36" s="17"/>
      <c r="J36" s="30"/>
      <c r="K36" s="27" t="str">
        <f t="shared" si="6"/>
        <v/>
      </c>
      <c r="L36" s="17"/>
      <c r="M36" s="17"/>
      <c r="N36" s="48"/>
      <c r="O36" s="31">
        <f t="shared" si="7"/>
        <v>0</v>
      </c>
      <c r="P36" s="2" t="str">
        <f t="shared" si="8"/>
        <v/>
      </c>
      <c r="Q36" s="31">
        <f t="shared" si="9"/>
        <v>0</v>
      </c>
    </row>
    <row r="37" spans="1:17" ht="18" customHeight="1" x14ac:dyDescent="0.3">
      <c r="A37" s="24"/>
      <c r="B37" s="17"/>
      <c r="C37" s="25"/>
      <c r="D37" s="26"/>
      <c r="E37" s="17"/>
      <c r="F37" s="30"/>
      <c r="G37" s="29" t="str">
        <f t="shared" si="5"/>
        <v/>
      </c>
      <c r="H37" s="30"/>
      <c r="I37" s="17"/>
      <c r="J37" s="30"/>
      <c r="K37" s="27" t="str">
        <f t="shared" si="6"/>
        <v/>
      </c>
      <c r="L37" s="17"/>
      <c r="M37" s="17"/>
      <c r="N37" s="48"/>
      <c r="O37" s="31">
        <f t="shared" si="7"/>
        <v>0</v>
      </c>
      <c r="P37" s="2" t="str">
        <f t="shared" si="8"/>
        <v/>
      </c>
      <c r="Q37" s="31">
        <f t="shared" si="9"/>
        <v>0</v>
      </c>
    </row>
    <row r="38" spans="1:17" ht="18" customHeight="1" x14ac:dyDescent="0.3">
      <c r="A38" s="24"/>
      <c r="B38" s="17"/>
      <c r="C38" s="25"/>
      <c r="D38" s="26"/>
      <c r="E38" s="17"/>
      <c r="F38" s="30"/>
      <c r="G38" s="29" t="str">
        <f t="shared" si="5"/>
        <v/>
      </c>
      <c r="H38" s="30"/>
      <c r="I38" s="17"/>
      <c r="J38" s="30"/>
      <c r="K38" s="27" t="str">
        <f t="shared" si="6"/>
        <v/>
      </c>
      <c r="L38" s="17"/>
      <c r="M38" s="17"/>
      <c r="N38" s="48"/>
      <c r="O38" s="31">
        <f t="shared" si="7"/>
        <v>0</v>
      </c>
      <c r="P38" s="2" t="str">
        <f t="shared" si="8"/>
        <v/>
      </c>
      <c r="Q38" s="31">
        <f t="shared" si="9"/>
        <v>0</v>
      </c>
    </row>
    <row r="39" spans="1:17" ht="18" customHeight="1" x14ac:dyDescent="0.3">
      <c r="A39" s="24"/>
      <c r="B39" s="17"/>
      <c r="C39" s="25"/>
      <c r="D39" s="26"/>
      <c r="E39" s="17"/>
      <c r="F39" s="30"/>
      <c r="G39" s="29" t="str">
        <f t="shared" si="5"/>
        <v/>
      </c>
      <c r="H39" s="30"/>
      <c r="I39" s="17"/>
      <c r="J39" s="30"/>
      <c r="K39" s="27" t="str">
        <f t="shared" si="6"/>
        <v/>
      </c>
      <c r="L39" s="17"/>
      <c r="M39" s="17"/>
      <c r="N39" s="48"/>
      <c r="O39" s="31">
        <f t="shared" si="7"/>
        <v>0</v>
      </c>
      <c r="P39" s="2" t="str">
        <f t="shared" si="8"/>
        <v/>
      </c>
      <c r="Q39" s="31">
        <f t="shared" si="9"/>
        <v>0</v>
      </c>
    </row>
    <row r="40" spans="1:17" ht="18" customHeight="1" x14ac:dyDescent="0.3">
      <c r="A40" s="24"/>
      <c r="B40" s="17"/>
      <c r="C40" s="25"/>
      <c r="D40" s="26"/>
      <c r="E40" s="17"/>
      <c r="F40" s="30"/>
      <c r="G40" s="29" t="str">
        <f t="shared" si="5"/>
        <v/>
      </c>
      <c r="H40" s="30"/>
      <c r="I40" s="17"/>
      <c r="J40" s="30"/>
      <c r="K40" s="27" t="str">
        <f t="shared" si="6"/>
        <v/>
      </c>
      <c r="L40" s="17"/>
      <c r="M40" s="17"/>
      <c r="N40" s="48"/>
      <c r="O40" s="31">
        <f t="shared" si="7"/>
        <v>0</v>
      </c>
      <c r="P40" s="2" t="str">
        <f t="shared" si="8"/>
        <v/>
      </c>
      <c r="Q40" s="31">
        <f t="shared" si="9"/>
        <v>0</v>
      </c>
    </row>
    <row r="41" spans="1:17" ht="18" customHeight="1" x14ac:dyDescent="0.3">
      <c r="A41" s="24"/>
      <c r="B41" s="17"/>
      <c r="C41" s="25"/>
      <c r="D41" s="26"/>
      <c r="E41" s="17"/>
      <c r="F41" s="30"/>
      <c r="G41" s="29" t="str">
        <f t="shared" si="5"/>
        <v/>
      </c>
      <c r="H41" s="30"/>
      <c r="I41" s="17"/>
      <c r="J41" s="30"/>
      <c r="K41" s="27" t="str">
        <f t="shared" si="6"/>
        <v/>
      </c>
      <c r="L41" s="17"/>
      <c r="M41" s="17"/>
      <c r="N41" s="48"/>
      <c r="O41" s="31">
        <f t="shared" si="7"/>
        <v>0</v>
      </c>
      <c r="P41" s="2" t="str">
        <f t="shared" si="8"/>
        <v/>
      </c>
      <c r="Q41" s="31">
        <f t="shared" si="9"/>
        <v>0</v>
      </c>
    </row>
    <row r="42" spans="1:17" ht="18" customHeight="1" x14ac:dyDescent="0.3">
      <c r="A42" s="24"/>
      <c r="B42" s="17"/>
      <c r="C42" s="25"/>
      <c r="D42" s="26"/>
      <c r="E42" s="17"/>
      <c r="F42" s="30"/>
      <c r="G42" s="29" t="str">
        <f t="shared" si="5"/>
        <v/>
      </c>
      <c r="H42" s="30"/>
      <c r="I42" s="17"/>
      <c r="J42" s="30"/>
      <c r="K42" s="27" t="str">
        <f t="shared" si="6"/>
        <v/>
      </c>
      <c r="L42" s="17"/>
      <c r="M42" s="17"/>
      <c r="N42" s="48"/>
      <c r="O42" s="31">
        <f t="shared" si="7"/>
        <v>0</v>
      </c>
      <c r="P42" s="2" t="str">
        <f t="shared" si="8"/>
        <v/>
      </c>
      <c r="Q42" s="31">
        <f t="shared" si="9"/>
        <v>0</v>
      </c>
    </row>
    <row r="43" spans="1:17" ht="18" customHeight="1" x14ac:dyDescent="0.3">
      <c r="A43" s="24"/>
      <c r="B43" s="17"/>
      <c r="C43" s="25"/>
      <c r="D43" s="26"/>
      <c r="E43" s="17"/>
      <c r="F43" s="30"/>
      <c r="G43" s="29" t="str">
        <f t="shared" si="5"/>
        <v/>
      </c>
      <c r="H43" s="30"/>
      <c r="I43" s="17"/>
      <c r="J43" s="30"/>
      <c r="K43" s="27" t="str">
        <f t="shared" si="6"/>
        <v/>
      </c>
      <c r="L43" s="17"/>
      <c r="M43" s="17"/>
      <c r="N43" s="48"/>
      <c r="O43" s="31">
        <f t="shared" si="7"/>
        <v>0</v>
      </c>
      <c r="P43" s="2" t="str">
        <f t="shared" si="8"/>
        <v/>
      </c>
      <c r="Q43" s="31">
        <f t="shared" si="9"/>
        <v>0</v>
      </c>
    </row>
    <row r="44" spans="1:17" ht="18" customHeight="1" x14ac:dyDescent="0.3">
      <c r="A44" s="24"/>
      <c r="B44" s="17"/>
      <c r="C44" s="25"/>
      <c r="D44" s="26"/>
      <c r="E44" s="17"/>
      <c r="F44" s="30"/>
      <c r="G44" s="29" t="str">
        <f t="shared" si="5"/>
        <v/>
      </c>
      <c r="H44" s="30"/>
      <c r="I44" s="17"/>
      <c r="J44" s="30"/>
      <c r="K44" s="27" t="str">
        <f t="shared" si="6"/>
        <v/>
      </c>
      <c r="L44" s="17"/>
      <c r="M44" s="17"/>
      <c r="N44" s="48"/>
      <c r="O44" s="31">
        <f t="shared" si="7"/>
        <v>0</v>
      </c>
      <c r="P44" s="2" t="str">
        <f t="shared" si="8"/>
        <v/>
      </c>
      <c r="Q44" s="31">
        <f t="shared" si="9"/>
        <v>0</v>
      </c>
    </row>
    <row r="45" spans="1:17" ht="18" customHeight="1" x14ac:dyDescent="0.3">
      <c r="A45" s="24"/>
      <c r="B45" s="17"/>
      <c r="C45" s="25"/>
      <c r="D45" s="26"/>
      <c r="E45" s="17"/>
      <c r="F45" s="30"/>
      <c r="G45" s="29" t="str">
        <f t="shared" si="5"/>
        <v/>
      </c>
      <c r="H45" s="30"/>
      <c r="I45" s="17"/>
      <c r="J45" s="30"/>
      <c r="K45" s="27" t="str">
        <f t="shared" si="6"/>
        <v/>
      </c>
      <c r="L45" s="17"/>
      <c r="M45" s="17"/>
      <c r="N45" s="48"/>
      <c r="O45" s="31">
        <f t="shared" si="7"/>
        <v>0</v>
      </c>
      <c r="P45" s="2" t="str">
        <f t="shared" si="8"/>
        <v/>
      </c>
      <c r="Q45" s="31">
        <f t="shared" si="9"/>
        <v>0</v>
      </c>
    </row>
    <row r="46" spans="1:17" ht="18" customHeight="1" x14ac:dyDescent="0.3">
      <c r="A46" s="24"/>
      <c r="B46" s="17"/>
      <c r="C46" s="25"/>
      <c r="D46" s="26"/>
      <c r="E46" s="17"/>
      <c r="F46" s="30"/>
      <c r="G46" s="29" t="str">
        <f t="shared" si="5"/>
        <v/>
      </c>
      <c r="H46" s="30"/>
      <c r="I46" s="17"/>
      <c r="J46" s="30"/>
      <c r="K46" s="27" t="str">
        <f t="shared" si="6"/>
        <v/>
      </c>
      <c r="L46" s="17"/>
      <c r="M46" s="17"/>
      <c r="N46" s="48"/>
      <c r="O46" s="31">
        <f t="shared" si="7"/>
        <v>0</v>
      </c>
      <c r="P46" s="2" t="str">
        <f t="shared" si="8"/>
        <v/>
      </c>
      <c r="Q46" s="31">
        <f t="shared" si="9"/>
        <v>0</v>
      </c>
    </row>
    <row r="47" spans="1:17" ht="18" customHeight="1" x14ac:dyDescent="0.3">
      <c r="A47" s="24"/>
      <c r="B47" s="17"/>
      <c r="C47" s="25"/>
      <c r="D47" s="26"/>
      <c r="E47" s="17"/>
      <c r="F47" s="30"/>
      <c r="G47" s="29" t="str">
        <f t="shared" si="5"/>
        <v/>
      </c>
      <c r="H47" s="30"/>
      <c r="I47" s="17"/>
      <c r="J47" s="30"/>
      <c r="K47" s="27" t="str">
        <f t="shared" si="6"/>
        <v/>
      </c>
      <c r="L47" s="17"/>
      <c r="M47" s="17"/>
      <c r="N47" s="48"/>
      <c r="O47" s="31">
        <f t="shared" si="7"/>
        <v>0</v>
      </c>
      <c r="P47" s="2" t="str">
        <f t="shared" si="8"/>
        <v/>
      </c>
      <c r="Q47" s="31">
        <f t="shared" si="9"/>
        <v>0</v>
      </c>
    </row>
    <row r="48" spans="1:17" ht="18" customHeight="1" x14ac:dyDescent="0.3">
      <c r="A48" s="24"/>
      <c r="B48" s="17"/>
      <c r="C48" s="25"/>
      <c r="D48" s="26"/>
      <c r="E48" s="17"/>
      <c r="F48" s="30"/>
      <c r="G48" s="29" t="str">
        <f t="shared" si="5"/>
        <v/>
      </c>
      <c r="H48" s="30"/>
      <c r="I48" s="17"/>
      <c r="J48" s="30"/>
      <c r="K48" s="27" t="str">
        <f t="shared" si="6"/>
        <v/>
      </c>
      <c r="L48" s="17"/>
      <c r="M48" s="17"/>
      <c r="N48" s="48"/>
      <c r="O48" s="31">
        <f t="shared" si="7"/>
        <v>0</v>
      </c>
      <c r="P48" s="2" t="str">
        <f t="shared" si="8"/>
        <v/>
      </c>
      <c r="Q48" s="31">
        <f t="shared" si="9"/>
        <v>0</v>
      </c>
    </row>
    <row r="49" spans="1:17" ht="18" customHeight="1" x14ac:dyDescent="0.3">
      <c r="A49" s="24"/>
      <c r="B49" s="17"/>
      <c r="C49" s="25"/>
      <c r="D49" s="26"/>
      <c r="E49" s="17"/>
      <c r="F49" s="30"/>
      <c r="G49" s="29" t="str">
        <f t="shared" si="5"/>
        <v/>
      </c>
      <c r="H49" s="30"/>
      <c r="I49" s="17"/>
      <c r="J49" s="30"/>
      <c r="K49" s="27" t="str">
        <f t="shared" si="6"/>
        <v/>
      </c>
      <c r="L49" s="17"/>
      <c r="M49" s="17"/>
      <c r="N49" s="48"/>
      <c r="O49" s="31">
        <f t="shared" si="7"/>
        <v>0</v>
      </c>
      <c r="P49" s="2" t="str">
        <f t="shared" si="8"/>
        <v/>
      </c>
      <c r="Q49" s="31">
        <f t="shared" si="9"/>
        <v>0</v>
      </c>
    </row>
    <row r="50" spans="1:17" ht="18" customHeight="1" x14ac:dyDescent="0.3">
      <c r="A50" s="24"/>
      <c r="B50" s="17"/>
      <c r="C50" s="25"/>
      <c r="D50" s="26"/>
      <c r="E50" s="17"/>
      <c r="F50" s="30"/>
      <c r="G50" s="29" t="str">
        <f t="shared" si="5"/>
        <v/>
      </c>
      <c r="H50" s="30"/>
      <c r="I50" s="17"/>
      <c r="J50" s="30"/>
      <c r="K50" s="27" t="str">
        <f t="shared" si="6"/>
        <v/>
      </c>
      <c r="L50" s="17"/>
      <c r="M50" s="17"/>
      <c r="N50" s="48"/>
      <c r="O50" s="31">
        <f t="shared" si="7"/>
        <v>0</v>
      </c>
      <c r="P50" s="2" t="str">
        <f t="shared" si="8"/>
        <v/>
      </c>
      <c r="Q50" s="31">
        <f t="shared" si="9"/>
        <v>0</v>
      </c>
    </row>
    <row r="51" spans="1:17" ht="18" customHeight="1" x14ac:dyDescent="0.3">
      <c r="A51" s="24"/>
      <c r="B51" s="17"/>
      <c r="C51" s="25"/>
      <c r="D51" s="26"/>
      <c r="E51" s="17"/>
      <c r="F51" s="30"/>
      <c r="G51" s="29" t="str">
        <f t="shared" si="5"/>
        <v/>
      </c>
      <c r="H51" s="30"/>
      <c r="I51" s="17"/>
      <c r="J51" s="30"/>
      <c r="K51" s="27" t="str">
        <f t="shared" si="6"/>
        <v/>
      </c>
      <c r="L51" s="17"/>
      <c r="M51" s="17"/>
      <c r="N51" s="48"/>
      <c r="O51" s="31">
        <f t="shared" si="7"/>
        <v>0</v>
      </c>
      <c r="P51" s="2" t="str">
        <f t="shared" si="8"/>
        <v/>
      </c>
      <c r="Q51" s="31">
        <f t="shared" si="9"/>
        <v>0</v>
      </c>
    </row>
    <row r="52" spans="1:17" ht="18" customHeight="1" x14ac:dyDescent="0.3">
      <c r="A52" s="24"/>
      <c r="B52" s="17"/>
      <c r="C52" s="25"/>
      <c r="D52" s="26"/>
      <c r="E52" s="17"/>
      <c r="F52" s="30"/>
      <c r="G52" s="29" t="str">
        <f t="shared" si="5"/>
        <v/>
      </c>
      <c r="H52" s="30"/>
      <c r="I52" s="17"/>
      <c r="J52" s="30"/>
      <c r="K52" s="27" t="str">
        <f t="shared" si="6"/>
        <v/>
      </c>
      <c r="L52" s="17"/>
      <c r="M52" s="17"/>
      <c r="N52" s="48"/>
      <c r="O52" s="31">
        <f t="shared" si="7"/>
        <v>0</v>
      </c>
      <c r="P52" s="2" t="str">
        <f t="shared" si="8"/>
        <v/>
      </c>
      <c r="Q52" s="31">
        <f t="shared" si="9"/>
        <v>0</v>
      </c>
    </row>
    <row r="53" spans="1:17" ht="18" customHeight="1" x14ac:dyDescent="0.3">
      <c r="A53" s="24"/>
      <c r="B53" s="17"/>
      <c r="C53" s="25"/>
      <c r="D53" s="26"/>
      <c r="E53" s="17"/>
      <c r="F53" s="30"/>
      <c r="G53" s="29" t="str">
        <f t="shared" si="5"/>
        <v/>
      </c>
      <c r="H53" s="30"/>
      <c r="I53" s="17"/>
      <c r="J53" s="30"/>
      <c r="K53" s="27" t="str">
        <f t="shared" si="6"/>
        <v/>
      </c>
      <c r="L53" s="17"/>
      <c r="M53" s="17"/>
      <c r="N53" s="48"/>
      <c r="O53" s="31">
        <f t="shared" ref="O53:O55" si="10">F53*E53</f>
        <v>0</v>
      </c>
      <c r="P53" s="2" t="str">
        <f t="shared" ref="P53:P55" si="11">IFERROR(G53*E53,"")</f>
        <v/>
      </c>
      <c r="Q53" s="31">
        <f t="shared" ref="Q53:Q55" si="12">IFERROR(IF(ISBLANK(I53),J53*E53,J53/I53*E53),"")</f>
        <v>0</v>
      </c>
    </row>
    <row r="54" spans="1:17" ht="18" customHeight="1" x14ac:dyDescent="0.3">
      <c r="A54" s="24"/>
      <c r="B54" s="17"/>
      <c r="C54" s="25"/>
      <c r="D54" s="26"/>
      <c r="E54" s="17"/>
      <c r="F54" s="30"/>
      <c r="G54" s="29" t="str">
        <f t="shared" si="5"/>
        <v/>
      </c>
      <c r="H54" s="30"/>
      <c r="I54" s="17"/>
      <c r="J54" s="30"/>
      <c r="K54" s="27" t="str">
        <f t="shared" si="6"/>
        <v/>
      </c>
      <c r="L54" s="17"/>
      <c r="M54" s="17"/>
      <c r="N54" s="48"/>
      <c r="O54" s="31">
        <f t="shared" si="10"/>
        <v>0</v>
      </c>
      <c r="P54" s="2" t="str">
        <f t="shared" si="11"/>
        <v/>
      </c>
      <c r="Q54" s="31">
        <f t="shared" si="12"/>
        <v>0</v>
      </c>
    </row>
    <row r="55" spans="1:17" ht="18" customHeight="1" x14ac:dyDescent="0.3">
      <c r="A55" s="24"/>
      <c r="B55" s="17"/>
      <c r="C55" s="25"/>
      <c r="D55" s="26"/>
      <c r="E55" s="17"/>
      <c r="F55" s="30"/>
      <c r="G55" s="29" t="str">
        <f t="shared" si="5"/>
        <v/>
      </c>
      <c r="H55" s="30"/>
      <c r="I55" s="17"/>
      <c r="J55" s="30"/>
      <c r="K55" s="27" t="str">
        <f t="shared" si="6"/>
        <v/>
      </c>
      <c r="L55" s="17"/>
      <c r="M55" s="17"/>
      <c r="N55" s="48"/>
      <c r="O55" s="31">
        <f t="shared" si="10"/>
        <v>0</v>
      </c>
      <c r="P55" s="2" t="str">
        <f t="shared" si="11"/>
        <v/>
      </c>
      <c r="Q55" s="31">
        <f t="shared" si="12"/>
        <v>0</v>
      </c>
    </row>
    <row r="56" spans="1:17" ht="18" customHeight="1" x14ac:dyDescent="0.3">
      <c r="A56" s="24"/>
      <c r="B56" s="17"/>
      <c r="C56" s="25"/>
      <c r="D56" s="26"/>
      <c r="E56" s="17"/>
      <c r="F56" s="30"/>
      <c r="G56" s="29" t="str">
        <f t="shared" si="5"/>
        <v/>
      </c>
      <c r="H56" s="30"/>
      <c r="I56" s="17"/>
      <c r="J56" s="30"/>
      <c r="K56" s="27" t="str">
        <f t="shared" si="6"/>
        <v/>
      </c>
      <c r="L56" s="17"/>
      <c r="M56" s="17"/>
      <c r="N56" s="48"/>
      <c r="O56" s="31">
        <f t="shared" si="7"/>
        <v>0</v>
      </c>
      <c r="P56" s="2" t="str">
        <f t="shared" si="8"/>
        <v/>
      </c>
      <c r="Q56" s="31">
        <f t="shared" si="9"/>
        <v>0</v>
      </c>
    </row>
    <row r="57" spans="1:17" ht="18" customHeight="1" x14ac:dyDescent="0.3">
      <c r="A57" s="24"/>
      <c r="B57" s="17"/>
      <c r="C57" s="25"/>
      <c r="D57" s="26"/>
      <c r="E57" s="17"/>
      <c r="F57" s="30"/>
      <c r="G57" s="29" t="str">
        <f t="shared" si="5"/>
        <v/>
      </c>
      <c r="H57" s="30"/>
      <c r="I57" s="17"/>
      <c r="J57" s="30"/>
      <c r="K57" s="27" t="str">
        <f t="shared" si="6"/>
        <v/>
      </c>
      <c r="L57" s="17"/>
      <c r="M57" s="17"/>
      <c r="N57" s="48"/>
      <c r="O57" s="31">
        <f t="shared" si="7"/>
        <v>0</v>
      </c>
      <c r="P57" s="2" t="str">
        <f t="shared" si="8"/>
        <v/>
      </c>
      <c r="Q57" s="31">
        <f t="shared" si="9"/>
        <v>0</v>
      </c>
    </row>
    <row r="58" spans="1:17" ht="18" customHeight="1" x14ac:dyDescent="0.3">
      <c r="A58" s="24"/>
      <c r="B58" s="17"/>
      <c r="C58" s="25"/>
      <c r="D58" s="26"/>
      <c r="E58" s="17"/>
      <c r="F58" s="30"/>
      <c r="G58" s="29" t="str">
        <f t="shared" si="5"/>
        <v/>
      </c>
      <c r="H58" s="30"/>
      <c r="I58" s="17"/>
      <c r="J58" s="30"/>
      <c r="K58" s="27" t="str">
        <f t="shared" si="6"/>
        <v/>
      </c>
      <c r="L58" s="17"/>
      <c r="M58" s="17"/>
      <c r="N58" s="48"/>
      <c r="O58" s="31">
        <f t="shared" si="7"/>
        <v>0</v>
      </c>
      <c r="P58" s="2" t="str">
        <f t="shared" si="8"/>
        <v/>
      </c>
      <c r="Q58" s="31">
        <f t="shared" si="9"/>
        <v>0</v>
      </c>
    </row>
    <row r="59" spans="1:17" ht="18" customHeight="1" x14ac:dyDescent="0.3">
      <c r="A59" s="24"/>
      <c r="B59" s="17"/>
      <c r="C59" s="25"/>
      <c r="D59" s="26"/>
      <c r="E59" s="17"/>
      <c r="F59" s="30"/>
      <c r="G59" s="29" t="str">
        <f t="shared" si="5"/>
        <v/>
      </c>
      <c r="H59" s="30"/>
      <c r="I59" s="17"/>
      <c r="J59" s="30"/>
      <c r="K59" s="27" t="str">
        <f t="shared" si="6"/>
        <v/>
      </c>
      <c r="L59" s="17"/>
      <c r="M59" s="17"/>
      <c r="N59" s="48"/>
      <c r="O59" s="31">
        <f t="shared" si="7"/>
        <v>0</v>
      </c>
      <c r="P59" s="2" t="str">
        <f t="shared" si="8"/>
        <v/>
      </c>
      <c r="Q59" s="31">
        <f t="shared" si="9"/>
        <v>0</v>
      </c>
    </row>
    <row r="60" spans="1:17" ht="18" customHeight="1" x14ac:dyDescent="0.3">
      <c r="A60" s="24"/>
      <c r="B60" s="17"/>
      <c r="C60" s="25"/>
      <c r="D60" s="26"/>
      <c r="E60" s="17"/>
      <c r="F60" s="30"/>
      <c r="G60" s="29" t="str">
        <f t="shared" si="5"/>
        <v/>
      </c>
      <c r="H60" s="30"/>
      <c r="I60" s="17"/>
      <c r="J60" s="30"/>
      <c r="K60" s="27" t="str">
        <f t="shared" si="6"/>
        <v/>
      </c>
      <c r="L60" s="17"/>
      <c r="M60" s="17"/>
      <c r="N60" s="48"/>
      <c r="O60" s="31">
        <f t="shared" si="7"/>
        <v>0</v>
      </c>
      <c r="P60" s="2" t="str">
        <f t="shared" si="8"/>
        <v/>
      </c>
      <c r="Q60" s="31">
        <f t="shared" si="9"/>
        <v>0</v>
      </c>
    </row>
    <row r="61" spans="1:17" ht="18" customHeight="1" x14ac:dyDescent="0.3">
      <c r="A61" s="24"/>
      <c r="B61" s="17"/>
      <c r="C61" s="25"/>
      <c r="D61" s="26"/>
      <c r="E61" s="17"/>
      <c r="F61" s="30"/>
      <c r="G61" s="29" t="str">
        <f t="shared" si="5"/>
        <v/>
      </c>
      <c r="H61" s="30"/>
      <c r="I61" s="17"/>
      <c r="J61" s="30"/>
      <c r="K61" s="27" t="str">
        <f t="shared" si="6"/>
        <v/>
      </c>
      <c r="L61" s="17"/>
      <c r="M61" s="17"/>
      <c r="N61" s="48"/>
      <c r="O61" s="31">
        <f t="shared" si="7"/>
        <v>0</v>
      </c>
      <c r="P61" s="2" t="str">
        <f t="shared" ref="P61" si="13">IFERROR(G61*E61,"")</f>
        <v/>
      </c>
      <c r="Q61" s="31">
        <f t="shared" ref="Q61" si="14">IFERROR(IF(ISBLANK(I61),J61*E61,J61/I61*E61),"")</f>
        <v>0</v>
      </c>
    </row>
    <row r="62" spans="1:17" ht="18" customHeight="1" x14ac:dyDescent="0.3">
      <c r="A62" s="24"/>
      <c r="B62" s="17"/>
      <c r="C62" s="25"/>
      <c r="D62" s="26"/>
      <c r="E62" s="17"/>
      <c r="F62" s="30"/>
      <c r="G62" s="29" t="str">
        <f t="shared" si="5"/>
        <v/>
      </c>
      <c r="H62" s="30"/>
      <c r="I62" s="17"/>
      <c r="J62" s="30"/>
      <c r="K62" s="27" t="str">
        <f t="shared" si="6"/>
        <v/>
      </c>
      <c r="L62" s="17"/>
      <c r="M62" s="17"/>
      <c r="N62" s="48"/>
      <c r="O62" s="31">
        <f t="shared" si="7"/>
        <v>0</v>
      </c>
      <c r="P62" s="2" t="str">
        <f t="shared" si="8"/>
        <v/>
      </c>
      <c r="Q62" s="31">
        <f t="shared" si="9"/>
        <v>0</v>
      </c>
    </row>
    <row r="63" spans="1:17" ht="18" customHeight="1" x14ac:dyDescent="0.3">
      <c r="A63" s="24"/>
      <c r="B63" s="17"/>
      <c r="C63" s="25"/>
      <c r="D63" s="26"/>
      <c r="E63" s="17"/>
      <c r="F63" s="30"/>
      <c r="G63" s="29" t="str">
        <f t="shared" si="5"/>
        <v/>
      </c>
      <c r="H63" s="30"/>
      <c r="I63" s="17"/>
      <c r="J63" s="30"/>
      <c r="K63" s="27" t="str">
        <f t="shared" si="6"/>
        <v/>
      </c>
      <c r="L63" s="17"/>
      <c r="M63" s="17"/>
      <c r="N63" s="48"/>
      <c r="O63" s="31">
        <f t="shared" si="7"/>
        <v>0</v>
      </c>
      <c r="P63" s="2" t="str">
        <f t="shared" si="8"/>
        <v/>
      </c>
      <c r="Q63" s="31">
        <f t="shared" si="9"/>
        <v>0</v>
      </c>
    </row>
    <row r="64" spans="1:17" ht="17.25" customHeight="1" thickBot="1" x14ac:dyDescent="0.35">
      <c r="A64" s="117" t="s">
        <v>78</v>
      </c>
      <c r="B64" s="117"/>
      <c r="C64" s="117"/>
      <c r="D64" s="117"/>
      <c r="E64" s="32" t="str">
        <f>IF(SUM(E18:E63)=0,"",SUM(E18:E63))</f>
        <v/>
      </c>
      <c r="F64" s="36" t="str">
        <f>IF(SUM(O18:O63)=0,"",SUM(O18:O63))</f>
        <v/>
      </c>
      <c r="G64" s="36" t="str">
        <f>IF(SUM(P18:P63)=0,"",SUM(P18:P63))</f>
        <v/>
      </c>
      <c r="H64" s="118"/>
      <c r="I64" s="118"/>
      <c r="J64" s="36" t="str">
        <f>IF(SUM(Q18:Q63)=0,"",SUM(Q18:Q63))</f>
        <v/>
      </c>
      <c r="K64" s="33" t="str">
        <f>IFERROR((J64-G64)/J64,"")</f>
        <v/>
      </c>
      <c r="L64" s="121"/>
      <c r="M64" s="122"/>
      <c r="N64" s="123"/>
    </row>
  </sheetData>
  <sheetProtection algorithmName="SHA-512" hashValue="uR5egs8FfFTTSnjKoKvAFzE87XjcZM2fj/L4DnPZndCqjUqCAQcfkCRI316IxcsOVkqmQjEp24ZxbNOS1JEqZA==" saltValue="P0+3wqIrGGK72/tkCb7y5Q==" spinCount="100000" sheet="1" objects="1" scenarios="1"/>
  <mergeCells count="37">
    <mergeCell ref="A1:N1"/>
    <mergeCell ref="A2:N2"/>
    <mergeCell ref="B4:C4"/>
    <mergeCell ref="D4:G4"/>
    <mergeCell ref="D5:G5"/>
    <mergeCell ref="B5:C5"/>
    <mergeCell ref="H4:K4"/>
    <mergeCell ref="H5:K5"/>
    <mergeCell ref="A3:M3"/>
    <mergeCell ref="L4:N4"/>
    <mergeCell ref="L5:N5"/>
    <mergeCell ref="J13:N13"/>
    <mergeCell ref="H14:I14"/>
    <mergeCell ref="H13:I13"/>
    <mergeCell ref="C13:D13"/>
    <mergeCell ref="A64:D64"/>
    <mergeCell ref="H64:I64"/>
    <mergeCell ref="J14:N14"/>
    <mergeCell ref="A15:N15"/>
    <mergeCell ref="A16:N16"/>
    <mergeCell ref="L64:N64"/>
    <mergeCell ref="A6:N6"/>
    <mergeCell ref="M7:N7"/>
    <mergeCell ref="M8:N8"/>
    <mergeCell ref="B10:B14"/>
    <mergeCell ref="A10:A14"/>
    <mergeCell ref="H10:I10"/>
    <mergeCell ref="H11:I11"/>
    <mergeCell ref="M10:N10"/>
    <mergeCell ref="M11:N11"/>
    <mergeCell ref="C11:D11"/>
    <mergeCell ref="C10:D10"/>
    <mergeCell ref="A9:N9"/>
    <mergeCell ref="C14:D14"/>
    <mergeCell ref="C7:K7"/>
    <mergeCell ref="C8:K8"/>
    <mergeCell ref="C12:N12"/>
  </mergeCells>
  <conditionalFormatting sqref="A5:L5 B8:K8 C11:L11 C14:E14 H18:H63 A18:F63">
    <cfRule type="expression" dxfId="8" priority="25">
      <formula>LEN(INDIRECT("RC",FALSE))&lt;1</formula>
    </cfRule>
  </conditionalFormatting>
  <conditionalFormatting sqref="L8:M8 M11 F14 H14 I18:J63 L18:M63">
    <cfRule type="expression" dxfId="7" priority="24">
      <formula>LEN(INDIRECT("RC",FALSE))&lt;1</formula>
    </cfRule>
  </conditionalFormatting>
  <conditionalFormatting sqref="F64">
    <cfRule type="expression" dxfId="6" priority="12">
      <formula>LEN(F64)&lt;1</formula>
    </cfRule>
    <cfRule type="expression" dxfId="5" priority="13">
      <formula>F64 = E14</formula>
    </cfRule>
    <cfRule type="expression" dxfId="4" priority="14">
      <formula>F64 &lt;&gt; E14</formula>
    </cfRule>
  </conditionalFormatting>
  <conditionalFormatting sqref="E64">
    <cfRule type="expression" dxfId="3" priority="32">
      <formula>LEN(E64)&lt;1</formula>
    </cfRule>
    <cfRule type="expression" dxfId="2" priority="33">
      <formula>E64 = C14</formula>
    </cfRule>
    <cfRule type="expression" dxfId="1" priority="34">
      <formula>E63&lt;&gt;C14</formula>
    </cfRule>
  </conditionalFormatting>
  <conditionalFormatting sqref="A18:A63 B18:D62 E18:M63">
    <cfRule type="expression" dxfId="0" priority="10">
      <formula>LEN($N18)&gt;0</formula>
    </cfRule>
  </conditionalFormatting>
  <dataValidations count="1">
    <dataValidation type="textLength" allowBlank="1" showInputMessage="1" showErrorMessage="1" errorTitle="Enter in UPC or GTIN format!" error="Do not include the check digit._x000a_Do not hyphenate." sqref="B8" xr:uid="{095A4509-A7A7-4CF2-A754-D338305BF93A}">
      <formula1>6</formula1>
      <formula2>13</formula2>
    </dataValidation>
  </dataValidations>
  <pageMargins left="0.25" right="0.25" top="0.25" bottom="0.25" header="0.25" footer="0.25"/>
  <pageSetup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648B-6B1A-4438-8723-884339909979}">
  <sheetPr codeName="Sheet3"/>
  <dimension ref="A1:M280"/>
  <sheetViews>
    <sheetView showGridLines="0" showRowColHeaders="0" showRuler="0" showWhiteSpace="0" view="pageLayout" topLeftCell="B1" zoomScaleNormal="100" workbookViewId="0">
      <selection activeCell="B6" sqref="B6:C6"/>
    </sheetView>
  </sheetViews>
  <sheetFormatPr defaultColWidth="8.88671875" defaultRowHeight="13.8" x14ac:dyDescent="0.3"/>
  <cols>
    <col min="1" max="1" width="8.88671875" style="41" hidden="1" customWidth="1"/>
    <col min="2" max="9" width="7.88671875" style="41" customWidth="1"/>
    <col min="10" max="12" width="8.109375" style="41" customWidth="1"/>
    <col min="13" max="13" width="13.88671875" style="41" customWidth="1"/>
    <col min="14" max="16384" width="8.88671875" style="41"/>
  </cols>
  <sheetData>
    <row r="1" spans="1:13" ht="18" x14ac:dyDescent="0.35">
      <c r="A1" s="40"/>
      <c r="B1" s="167" t="s">
        <v>92</v>
      </c>
      <c r="C1" s="167"/>
      <c r="D1" s="167"/>
      <c r="E1" s="167"/>
      <c r="F1" s="167"/>
      <c r="G1" s="167"/>
      <c r="H1" s="167"/>
      <c r="I1" s="167"/>
      <c r="J1" s="167"/>
      <c r="K1" s="167"/>
      <c r="L1" s="167"/>
      <c r="M1" s="167"/>
    </row>
    <row r="2" spans="1:13" ht="19.5" customHeight="1" x14ac:dyDescent="0.35">
      <c r="A2" s="169"/>
      <c r="B2" s="169"/>
      <c r="C2" s="169"/>
      <c r="D2" s="169"/>
      <c r="E2" s="169"/>
      <c r="F2" s="169"/>
      <c r="G2" s="169"/>
      <c r="H2" s="169"/>
      <c r="I2" s="169"/>
      <c r="J2" s="169"/>
      <c r="K2" s="169"/>
      <c r="L2" s="169"/>
      <c r="M2" s="169"/>
    </row>
    <row r="3" spans="1:13" ht="24" customHeight="1" x14ac:dyDescent="0.3">
      <c r="A3" s="42"/>
      <c r="B3" s="168" t="s">
        <v>93</v>
      </c>
      <c r="C3" s="168"/>
      <c r="D3" s="168"/>
      <c r="E3" s="168"/>
      <c r="F3" s="168"/>
      <c r="G3" s="168"/>
      <c r="H3" s="168"/>
      <c r="I3" s="168"/>
      <c r="J3" s="168"/>
      <c r="K3" s="168"/>
      <c r="L3" s="168"/>
      <c r="M3" s="168"/>
    </row>
    <row r="4" spans="1:13" ht="24" customHeight="1" thickBot="1" x14ac:dyDescent="0.35">
      <c r="A4" s="42"/>
      <c r="B4" s="168"/>
      <c r="C4" s="168"/>
      <c r="D4" s="168"/>
      <c r="E4" s="168"/>
      <c r="F4" s="168"/>
      <c r="G4" s="168"/>
      <c r="H4" s="168"/>
      <c r="I4" s="168"/>
      <c r="J4" s="168"/>
      <c r="K4" s="168"/>
      <c r="L4" s="168"/>
      <c r="M4" s="168"/>
    </row>
    <row r="5" spans="1:13" ht="18" customHeight="1" x14ac:dyDescent="0.3">
      <c r="B5" s="131" t="s">
        <v>38</v>
      </c>
      <c r="C5" s="132"/>
      <c r="D5" s="43" t="s">
        <v>61</v>
      </c>
      <c r="E5" s="44" t="s">
        <v>62</v>
      </c>
      <c r="F5" s="133"/>
      <c r="G5" s="130"/>
      <c r="H5" s="130"/>
      <c r="I5" s="134"/>
      <c r="J5" s="141" t="s">
        <v>88</v>
      </c>
      <c r="K5" s="142"/>
      <c r="L5" s="142"/>
      <c r="M5" s="143"/>
    </row>
    <row r="6" spans="1:13" ht="18" customHeight="1" x14ac:dyDescent="0.3">
      <c r="A6" s="41">
        <v>18</v>
      </c>
      <c r="B6" s="144" t="str">
        <f>IF(LEN('New Shipper Form'!A18)&lt;1,"",'New Shipper Form'!A18)</f>
        <v/>
      </c>
      <c r="C6" s="145"/>
      <c r="D6" s="45" t="str">
        <f>IF(LEN('New Shipper Form'!C18)&lt;1,"",'New Shipper Form'!C18)</f>
        <v/>
      </c>
      <c r="E6" s="46" t="str">
        <f>IF(LEN('New Shipper Form'!D18)&lt;1,"",'New Shipper Form'!D18)</f>
        <v/>
      </c>
      <c r="F6" s="135"/>
      <c r="G6" s="136"/>
      <c r="H6" s="136"/>
      <c r="I6" s="137"/>
      <c r="J6" s="146"/>
      <c r="K6" s="147"/>
      <c r="L6" s="147"/>
      <c r="M6" s="148"/>
    </row>
    <row r="7" spans="1:13" ht="6" customHeight="1" x14ac:dyDescent="0.3">
      <c r="B7" s="149"/>
      <c r="C7" s="150"/>
      <c r="D7" s="150"/>
      <c r="E7" s="151"/>
      <c r="F7" s="135"/>
      <c r="G7" s="136"/>
      <c r="H7" s="136"/>
      <c r="I7" s="137"/>
      <c r="J7" s="152"/>
      <c r="K7" s="153"/>
      <c r="L7" s="153"/>
      <c r="M7" s="154"/>
    </row>
    <row r="8" spans="1:13" ht="18" customHeight="1" x14ac:dyDescent="0.3">
      <c r="B8" s="155" t="s">
        <v>17</v>
      </c>
      <c r="C8" s="156"/>
      <c r="D8" s="156"/>
      <c r="E8" s="157"/>
      <c r="F8" s="135"/>
      <c r="G8" s="136"/>
      <c r="H8" s="136"/>
      <c r="I8" s="137"/>
      <c r="J8" s="158" t="s">
        <v>89</v>
      </c>
      <c r="K8" s="159"/>
      <c r="L8" s="159"/>
      <c r="M8" s="160"/>
    </row>
    <row r="9" spans="1:13" ht="18" customHeight="1" thickBot="1" x14ac:dyDescent="0.35">
      <c r="B9" s="161" t="str">
        <f>IF(LEN('New Shipper Form'!B18)&lt;1,"",'New Shipper Form'!B18)</f>
        <v/>
      </c>
      <c r="C9" s="162"/>
      <c r="D9" s="162"/>
      <c r="E9" s="163"/>
      <c r="F9" s="138"/>
      <c r="G9" s="139"/>
      <c r="H9" s="139"/>
      <c r="I9" s="140"/>
      <c r="J9" s="164"/>
      <c r="K9" s="165"/>
      <c r="L9" s="165"/>
      <c r="M9" s="166"/>
    </row>
    <row r="10" spans="1:13" ht="13.5" customHeight="1" thickBot="1" x14ac:dyDescent="0.35">
      <c r="B10" s="170"/>
      <c r="C10" s="170"/>
      <c r="D10" s="170"/>
      <c r="E10" s="170"/>
      <c r="F10" s="170"/>
      <c r="G10" s="170"/>
      <c r="H10" s="170"/>
      <c r="I10" s="170"/>
      <c r="J10" s="170"/>
      <c r="K10" s="170"/>
      <c r="L10" s="170"/>
      <c r="M10" s="170"/>
    </row>
    <row r="11" spans="1:13" ht="18" customHeight="1" x14ac:dyDescent="0.3">
      <c r="B11" s="131" t="s">
        <v>38</v>
      </c>
      <c r="C11" s="132"/>
      <c r="D11" s="43" t="s">
        <v>61</v>
      </c>
      <c r="E11" s="44" t="s">
        <v>62</v>
      </c>
      <c r="F11" s="133"/>
      <c r="G11" s="130"/>
      <c r="H11" s="130"/>
      <c r="I11" s="134"/>
      <c r="J11" s="141" t="s">
        <v>88</v>
      </c>
      <c r="K11" s="142"/>
      <c r="L11" s="142"/>
      <c r="M11" s="143"/>
    </row>
    <row r="12" spans="1:13" ht="18" customHeight="1" x14ac:dyDescent="0.3">
      <c r="A12" s="41">
        <f ca="1">OFFSET(A12,-6,0)+1</f>
        <v>19</v>
      </c>
      <c r="B12" s="144" t="str">
        <f ca="1">IF(LEN(INDIRECT("'New Shipper Form'!A"&amp;A12))&lt;1,"",INDIRECT("'New Shipper Form'!A"&amp;A12))</f>
        <v/>
      </c>
      <c r="C12" s="145"/>
      <c r="D12" s="45" t="str">
        <f ca="1">IF(LEN(INDIRECT("'New Shipper Form'!C"&amp;A12))&lt;1,"",INDIRECT("'New Shipper Form'!C"&amp;A12))</f>
        <v/>
      </c>
      <c r="E12" s="46" t="str">
        <f ca="1">IF(LEN(INDIRECT("'New Shipper Form'!D"&amp;A12))&lt;1,"",INDIRECT("'New Shipper Form'!D"&amp;A12))</f>
        <v/>
      </c>
      <c r="F12" s="135"/>
      <c r="G12" s="136"/>
      <c r="H12" s="136"/>
      <c r="I12" s="137"/>
      <c r="J12" s="146"/>
      <c r="K12" s="147"/>
      <c r="L12" s="147"/>
      <c r="M12" s="148"/>
    </row>
    <row r="13" spans="1:13" ht="6" customHeight="1" x14ac:dyDescent="0.3">
      <c r="B13" s="149"/>
      <c r="C13" s="150"/>
      <c r="D13" s="150"/>
      <c r="E13" s="151"/>
      <c r="F13" s="135"/>
      <c r="G13" s="136"/>
      <c r="H13" s="136"/>
      <c r="I13" s="137"/>
      <c r="J13" s="152"/>
      <c r="K13" s="153"/>
      <c r="L13" s="153"/>
      <c r="M13" s="154"/>
    </row>
    <row r="14" spans="1:13" ht="18" customHeight="1" x14ac:dyDescent="0.3">
      <c r="B14" s="155" t="s">
        <v>17</v>
      </c>
      <c r="C14" s="156"/>
      <c r="D14" s="156"/>
      <c r="E14" s="157"/>
      <c r="F14" s="135"/>
      <c r="G14" s="136"/>
      <c r="H14" s="136"/>
      <c r="I14" s="137"/>
      <c r="J14" s="158" t="s">
        <v>89</v>
      </c>
      <c r="K14" s="159"/>
      <c r="L14" s="159"/>
      <c r="M14" s="160"/>
    </row>
    <row r="15" spans="1:13" ht="18" customHeight="1" thickBot="1" x14ac:dyDescent="0.35">
      <c r="B15" s="161" t="str">
        <f ca="1">IF(LEN(INDIRECT("'New Shipper Form'!B"&amp;A12))&lt;1,"",INDIRECT("'New Shipper Form'!B"&amp;A12))</f>
        <v/>
      </c>
      <c r="C15" s="162"/>
      <c r="D15" s="162"/>
      <c r="E15" s="163"/>
      <c r="F15" s="138"/>
      <c r="G15" s="139"/>
      <c r="H15" s="139"/>
      <c r="I15" s="140"/>
      <c r="J15" s="164"/>
      <c r="K15" s="165"/>
      <c r="L15" s="165"/>
      <c r="M15" s="166"/>
    </row>
    <row r="16" spans="1:13" ht="13.5" customHeight="1" thickBot="1" x14ac:dyDescent="0.35">
      <c r="B16" s="130"/>
      <c r="C16" s="130"/>
      <c r="D16" s="130"/>
      <c r="E16" s="130"/>
      <c r="F16" s="130"/>
      <c r="G16" s="130"/>
      <c r="H16" s="130"/>
      <c r="I16" s="130"/>
      <c r="J16" s="130"/>
      <c r="K16" s="130"/>
      <c r="L16" s="130"/>
      <c r="M16" s="130"/>
    </row>
    <row r="17" spans="1:13" ht="18" customHeight="1" x14ac:dyDescent="0.3">
      <c r="B17" s="131" t="s">
        <v>38</v>
      </c>
      <c r="C17" s="132"/>
      <c r="D17" s="43" t="s">
        <v>61</v>
      </c>
      <c r="E17" s="44" t="s">
        <v>62</v>
      </c>
      <c r="F17" s="133"/>
      <c r="G17" s="130"/>
      <c r="H17" s="130"/>
      <c r="I17" s="134"/>
      <c r="J17" s="141" t="s">
        <v>88</v>
      </c>
      <c r="K17" s="142"/>
      <c r="L17" s="142"/>
      <c r="M17" s="143"/>
    </row>
    <row r="18" spans="1:13" ht="18" customHeight="1" x14ac:dyDescent="0.3">
      <c r="A18" s="41">
        <f ca="1">OFFSET(A18,-6,0)+1</f>
        <v>20</v>
      </c>
      <c r="B18" s="144" t="str">
        <f ca="1">IF(LEN(INDIRECT("'New Shipper Form'!A"&amp;A18))&lt;1,"",INDIRECT("'New Shipper Form'!A"&amp;A18))</f>
        <v/>
      </c>
      <c r="C18" s="145"/>
      <c r="D18" s="45" t="str">
        <f ca="1">IF(LEN(INDIRECT("'New Shipper Form'!C"&amp;A18))&lt;1,"",INDIRECT("'New Shipper Form'!C"&amp;A18))</f>
        <v/>
      </c>
      <c r="E18" s="46" t="str">
        <f ca="1">IF(LEN(INDIRECT("'New Shipper Form'!D"&amp;A18))&lt;1,"",INDIRECT("'New Shipper Form'!D"&amp;A18))</f>
        <v/>
      </c>
      <c r="F18" s="135"/>
      <c r="G18" s="136"/>
      <c r="H18" s="136"/>
      <c r="I18" s="137"/>
      <c r="J18" s="146"/>
      <c r="K18" s="147"/>
      <c r="L18" s="147"/>
      <c r="M18" s="148"/>
    </row>
    <row r="19" spans="1:13" ht="6" customHeight="1" x14ac:dyDescent="0.3">
      <c r="B19" s="149"/>
      <c r="C19" s="150"/>
      <c r="D19" s="150"/>
      <c r="E19" s="151"/>
      <c r="F19" s="135"/>
      <c r="G19" s="136"/>
      <c r="H19" s="136"/>
      <c r="I19" s="137"/>
      <c r="J19" s="152"/>
      <c r="K19" s="153"/>
      <c r="L19" s="153"/>
      <c r="M19" s="154"/>
    </row>
    <row r="20" spans="1:13" ht="18" customHeight="1" x14ac:dyDescent="0.3">
      <c r="B20" s="155" t="s">
        <v>17</v>
      </c>
      <c r="C20" s="156"/>
      <c r="D20" s="156"/>
      <c r="E20" s="157"/>
      <c r="F20" s="135"/>
      <c r="G20" s="136"/>
      <c r="H20" s="136"/>
      <c r="I20" s="137"/>
      <c r="J20" s="158" t="s">
        <v>89</v>
      </c>
      <c r="K20" s="159"/>
      <c r="L20" s="159"/>
      <c r="M20" s="160"/>
    </row>
    <row r="21" spans="1:13" ht="18" customHeight="1" thickBot="1" x14ac:dyDescent="0.35">
      <c r="B21" s="161" t="str">
        <f ca="1">IF(LEN(INDIRECT("'New Shipper Form'!B"&amp;A18))&lt;1,"",INDIRECT("'New Shipper Form'!B"&amp;A18))</f>
        <v/>
      </c>
      <c r="C21" s="162"/>
      <c r="D21" s="162"/>
      <c r="E21" s="163"/>
      <c r="F21" s="138"/>
      <c r="G21" s="139"/>
      <c r="H21" s="139"/>
      <c r="I21" s="140"/>
      <c r="J21" s="164"/>
      <c r="K21" s="165"/>
      <c r="L21" s="165"/>
      <c r="M21" s="166"/>
    </row>
    <row r="22" spans="1:13" ht="13.5" customHeight="1" thickBot="1" x14ac:dyDescent="0.35">
      <c r="B22" s="130"/>
      <c r="C22" s="130"/>
      <c r="D22" s="130"/>
      <c r="E22" s="130"/>
      <c r="F22" s="130"/>
      <c r="G22" s="130"/>
      <c r="H22" s="130"/>
      <c r="I22" s="130"/>
      <c r="J22" s="130"/>
      <c r="K22" s="130"/>
      <c r="L22" s="130"/>
      <c r="M22" s="130"/>
    </row>
    <row r="23" spans="1:13" ht="18" customHeight="1" x14ac:dyDescent="0.3">
      <c r="B23" s="131" t="s">
        <v>38</v>
      </c>
      <c r="C23" s="132"/>
      <c r="D23" s="43" t="s">
        <v>61</v>
      </c>
      <c r="E23" s="44" t="s">
        <v>62</v>
      </c>
      <c r="F23" s="133"/>
      <c r="G23" s="130"/>
      <c r="H23" s="130"/>
      <c r="I23" s="134"/>
      <c r="J23" s="141" t="s">
        <v>88</v>
      </c>
      <c r="K23" s="142"/>
      <c r="L23" s="142"/>
      <c r="M23" s="143"/>
    </row>
    <row r="24" spans="1:13" ht="18" customHeight="1" x14ac:dyDescent="0.3">
      <c r="A24" s="41">
        <f ca="1">OFFSET(A24,-6,0)+1</f>
        <v>21</v>
      </c>
      <c r="B24" s="144" t="str">
        <f ca="1">IF(LEN(INDIRECT("'New Shipper Form'!A"&amp;A24))&lt;1,"",INDIRECT("'New Shipper Form'!A"&amp;A24))</f>
        <v/>
      </c>
      <c r="C24" s="145"/>
      <c r="D24" s="45" t="str">
        <f ca="1">IF(LEN(INDIRECT("'New Shipper Form'!C"&amp;A24))&lt;1,"",INDIRECT("'New Shipper Form'!C"&amp;A24))</f>
        <v/>
      </c>
      <c r="E24" s="46" t="str">
        <f ca="1">IF(LEN(INDIRECT("'New Shipper Form'!D"&amp;A24))&lt;1,"",INDIRECT("'New Shipper Form'!D"&amp;A24))</f>
        <v/>
      </c>
      <c r="F24" s="135"/>
      <c r="G24" s="136"/>
      <c r="H24" s="136"/>
      <c r="I24" s="137"/>
      <c r="J24" s="146"/>
      <c r="K24" s="147"/>
      <c r="L24" s="147"/>
      <c r="M24" s="148"/>
    </row>
    <row r="25" spans="1:13" ht="6" customHeight="1" x14ac:dyDescent="0.3">
      <c r="B25" s="149"/>
      <c r="C25" s="150"/>
      <c r="D25" s="150"/>
      <c r="E25" s="151"/>
      <c r="F25" s="135"/>
      <c r="G25" s="136"/>
      <c r="H25" s="136"/>
      <c r="I25" s="137"/>
      <c r="J25" s="152"/>
      <c r="K25" s="153"/>
      <c r="L25" s="153"/>
      <c r="M25" s="154"/>
    </row>
    <row r="26" spans="1:13" ht="18" customHeight="1" x14ac:dyDescent="0.3">
      <c r="B26" s="155" t="s">
        <v>17</v>
      </c>
      <c r="C26" s="156"/>
      <c r="D26" s="156"/>
      <c r="E26" s="157"/>
      <c r="F26" s="135"/>
      <c r="G26" s="136"/>
      <c r="H26" s="136"/>
      <c r="I26" s="137"/>
      <c r="J26" s="158" t="s">
        <v>89</v>
      </c>
      <c r="K26" s="159"/>
      <c r="L26" s="159"/>
      <c r="M26" s="160"/>
    </row>
    <row r="27" spans="1:13" ht="18" customHeight="1" thickBot="1" x14ac:dyDescent="0.35">
      <c r="B27" s="161" t="str">
        <f ca="1">IF(LEN(INDIRECT("'New Shipper Form'!B"&amp;A24))&lt;1,"",INDIRECT("'New Shipper Form'!B"&amp;A24))</f>
        <v/>
      </c>
      <c r="C27" s="162"/>
      <c r="D27" s="162"/>
      <c r="E27" s="163"/>
      <c r="F27" s="138"/>
      <c r="G27" s="139"/>
      <c r="H27" s="139"/>
      <c r="I27" s="140"/>
      <c r="J27" s="164"/>
      <c r="K27" s="165"/>
      <c r="L27" s="165"/>
      <c r="M27" s="166"/>
    </row>
    <row r="28" spans="1:13" ht="13.5" customHeight="1" thickBot="1" x14ac:dyDescent="0.35">
      <c r="B28" s="130"/>
      <c r="C28" s="130"/>
      <c r="D28" s="130"/>
      <c r="E28" s="130"/>
      <c r="F28" s="130"/>
      <c r="G28" s="130"/>
      <c r="H28" s="130"/>
      <c r="I28" s="130"/>
      <c r="J28" s="130"/>
      <c r="K28" s="130"/>
      <c r="L28" s="130"/>
      <c r="M28" s="130"/>
    </row>
    <row r="29" spans="1:13" ht="18" customHeight="1" x14ac:dyDescent="0.3">
      <c r="B29" s="131" t="s">
        <v>38</v>
      </c>
      <c r="C29" s="132"/>
      <c r="D29" s="43" t="s">
        <v>61</v>
      </c>
      <c r="E29" s="44" t="s">
        <v>62</v>
      </c>
      <c r="F29" s="133"/>
      <c r="G29" s="130"/>
      <c r="H29" s="130"/>
      <c r="I29" s="134"/>
      <c r="J29" s="141" t="s">
        <v>88</v>
      </c>
      <c r="K29" s="142"/>
      <c r="L29" s="142"/>
      <c r="M29" s="143"/>
    </row>
    <row r="30" spans="1:13" ht="18" customHeight="1" x14ac:dyDescent="0.3">
      <c r="A30" s="41">
        <f ca="1">OFFSET(A30,-6,0)+1</f>
        <v>22</v>
      </c>
      <c r="B30" s="144" t="str">
        <f ca="1">IF(LEN(INDIRECT("'New Shipper Form'!A"&amp;A30))&lt;1,"",INDIRECT("'New Shipper Form'!A"&amp;A30))</f>
        <v/>
      </c>
      <c r="C30" s="145"/>
      <c r="D30" s="45" t="str">
        <f ca="1">IF(LEN(INDIRECT("'New Shipper Form'!C"&amp;A30))&lt;1,"",INDIRECT("'New Shipper Form'!C"&amp;A30))</f>
        <v/>
      </c>
      <c r="E30" s="46" t="str">
        <f ca="1">IF(LEN(INDIRECT("'New Shipper Form'!D"&amp;A30))&lt;1,"",INDIRECT("'New Shipper Form'!D"&amp;A30))</f>
        <v/>
      </c>
      <c r="F30" s="135"/>
      <c r="G30" s="136"/>
      <c r="H30" s="136"/>
      <c r="I30" s="137"/>
      <c r="J30" s="146"/>
      <c r="K30" s="147"/>
      <c r="L30" s="147"/>
      <c r="M30" s="148"/>
    </row>
    <row r="31" spans="1:13" ht="6" customHeight="1" x14ac:dyDescent="0.3">
      <c r="B31" s="149"/>
      <c r="C31" s="150"/>
      <c r="D31" s="150"/>
      <c r="E31" s="151"/>
      <c r="F31" s="135"/>
      <c r="G31" s="136"/>
      <c r="H31" s="136"/>
      <c r="I31" s="137"/>
      <c r="J31" s="152"/>
      <c r="K31" s="153"/>
      <c r="L31" s="153"/>
      <c r="M31" s="154"/>
    </row>
    <row r="32" spans="1:13" ht="18" customHeight="1" x14ac:dyDescent="0.3">
      <c r="B32" s="155" t="s">
        <v>17</v>
      </c>
      <c r="C32" s="156"/>
      <c r="D32" s="156"/>
      <c r="E32" s="157"/>
      <c r="F32" s="135"/>
      <c r="G32" s="136"/>
      <c r="H32" s="136"/>
      <c r="I32" s="137"/>
      <c r="J32" s="158" t="s">
        <v>89</v>
      </c>
      <c r="K32" s="159"/>
      <c r="L32" s="159"/>
      <c r="M32" s="160"/>
    </row>
    <row r="33" spans="1:13" ht="18" customHeight="1" thickBot="1" x14ac:dyDescent="0.35">
      <c r="B33" s="161" t="str">
        <f ca="1">IF(LEN(INDIRECT("'New Shipper Form'!B"&amp;A30))&lt;1,"",INDIRECT("'New Shipper Form'!B"&amp;A30))</f>
        <v/>
      </c>
      <c r="C33" s="162"/>
      <c r="D33" s="162"/>
      <c r="E33" s="163"/>
      <c r="F33" s="138"/>
      <c r="G33" s="139"/>
      <c r="H33" s="139"/>
      <c r="I33" s="140"/>
      <c r="J33" s="164"/>
      <c r="K33" s="165"/>
      <c r="L33" s="165"/>
      <c r="M33" s="166"/>
    </row>
    <row r="34" spans="1:13" ht="13.5" customHeight="1" thickBot="1" x14ac:dyDescent="0.35">
      <c r="B34" s="130"/>
      <c r="C34" s="130"/>
      <c r="D34" s="130"/>
      <c r="E34" s="130"/>
      <c r="F34" s="130"/>
      <c r="G34" s="130"/>
      <c r="H34" s="130"/>
      <c r="I34" s="130"/>
      <c r="J34" s="130"/>
      <c r="K34" s="130"/>
      <c r="L34" s="130"/>
      <c r="M34" s="130"/>
    </row>
    <row r="35" spans="1:13" ht="18" customHeight="1" x14ac:dyDescent="0.3">
      <c r="B35" s="131" t="s">
        <v>38</v>
      </c>
      <c r="C35" s="132"/>
      <c r="D35" s="43" t="s">
        <v>61</v>
      </c>
      <c r="E35" s="44" t="s">
        <v>62</v>
      </c>
      <c r="F35" s="133"/>
      <c r="G35" s="130"/>
      <c r="H35" s="130"/>
      <c r="I35" s="134"/>
      <c r="J35" s="141" t="s">
        <v>88</v>
      </c>
      <c r="K35" s="142"/>
      <c r="L35" s="142"/>
      <c r="M35" s="143"/>
    </row>
    <row r="36" spans="1:13" ht="18" customHeight="1" x14ac:dyDescent="0.3">
      <c r="A36" s="41">
        <f ca="1">OFFSET(A36,-6,0)+1</f>
        <v>23</v>
      </c>
      <c r="B36" s="144" t="str">
        <f ca="1">IF(LEN(INDIRECT("'New Shipper Form'!A"&amp;A36))&lt;1,"",INDIRECT("'New Shipper Form'!A"&amp;A36))</f>
        <v/>
      </c>
      <c r="C36" s="145"/>
      <c r="D36" s="45" t="str">
        <f ca="1">IF(LEN(INDIRECT("'New Shipper Form'!C"&amp;A36))&lt;1,"",INDIRECT("'New Shipper Form'!C"&amp;A36))</f>
        <v/>
      </c>
      <c r="E36" s="46" t="str">
        <f ca="1">IF(LEN(INDIRECT("'New Shipper Form'!D"&amp;A36))&lt;1,"",INDIRECT("'New Shipper Form'!D"&amp;A36))</f>
        <v/>
      </c>
      <c r="F36" s="135"/>
      <c r="G36" s="136"/>
      <c r="H36" s="136"/>
      <c r="I36" s="137"/>
      <c r="J36" s="146"/>
      <c r="K36" s="147"/>
      <c r="L36" s="147"/>
      <c r="M36" s="148"/>
    </row>
    <row r="37" spans="1:13" ht="6" customHeight="1" x14ac:dyDescent="0.3">
      <c r="B37" s="149"/>
      <c r="C37" s="150"/>
      <c r="D37" s="150"/>
      <c r="E37" s="151"/>
      <c r="F37" s="135"/>
      <c r="G37" s="136"/>
      <c r="H37" s="136"/>
      <c r="I37" s="137"/>
      <c r="J37" s="152"/>
      <c r="K37" s="153"/>
      <c r="L37" s="153"/>
      <c r="M37" s="154"/>
    </row>
    <row r="38" spans="1:13" ht="18" customHeight="1" x14ac:dyDescent="0.3">
      <c r="B38" s="155" t="s">
        <v>17</v>
      </c>
      <c r="C38" s="156"/>
      <c r="D38" s="156"/>
      <c r="E38" s="157"/>
      <c r="F38" s="135"/>
      <c r="G38" s="136"/>
      <c r="H38" s="136"/>
      <c r="I38" s="137"/>
      <c r="J38" s="158" t="s">
        <v>89</v>
      </c>
      <c r="K38" s="159"/>
      <c r="L38" s="159"/>
      <c r="M38" s="160"/>
    </row>
    <row r="39" spans="1:13" ht="18" customHeight="1" thickBot="1" x14ac:dyDescent="0.35">
      <c r="B39" s="161" t="str">
        <f ca="1">IF(LEN(INDIRECT("'New Shipper Form'!B"&amp;A36))&lt;1,"",INDIRECT("'New Shipper Form'!B"&amp;A36))</f>
        <v/>
      </c>
      <c r="C39" s="162"/>
      <c r="D39" s="162"/>
      <c r="E39" s="163"/>
      <c r="F39" s="138"/>
      <c r="G39" s="139"/>
      <c r="H39" s="139"/>
      <c r="I39" s="140"/>
      <c r="J39" s="164"/>
      <c r="K39" s="165"/>
      <c r="L39" s="165"/>
      <c r="M39" s="166"/>
    </row>
    <row r="40" spans="1:13" ht="13.5" customHeight="1" thickBot="1" x14ac:dyDescent="0.35">
      <c r="B40" s="130"/>
      <c r="C40" s="130"/>
      <c r="D40" s="130"/>
      <c r="E40" s="130"/>
      <c r="F40" s="130"/>
      <c r="G40" s="130"/>
      <c r="H40" s="130"/>
      <c r="I40" s="130"/>
      <c r="J40" s="130"/>
      <c r="K40" s="130"/>
      <c r="L40" s="130"/>
      <c r="M40" s="130"/>
    </row>
    <row r="41" spans="1:13" ht="18" customHeight="1" x14ac:dyDescent="0.3">
      <c r="B41" s="131" t="s">
        <v>38</v>
      </c>
      <c r="C41" s="132"/>
      <c r="D41" s="43" t="s">
        <v>61</v>
      </c>
      <c r="E41" s="44" t="s">
        <v>62</v>
      </c>
      <c r="F41" s="133"/>
      <c r="G41" s="130"/>
      <c r="H41" s="130"/>
      <c r="I41" s="134"/>
      <c r="J41" s="141" t="s">
        <v>88</v>
      </c>
      <c r="K41" s="142"/>
      <c r="L41" s="142"/>
      <c r="M41" s="143"/>
    </row>
    <row r="42" spans="1:13" ht="18" customHeight="1" x14ac:dyDescent="0.3">
      <c r="A42" s="41">
        <f ca="1">OFFSET(A42,-6,0)+1</f>
        <v>24</v>
      </c>
      <c r="B42" s="144" t="str">
        <f ca="1">IF(LEN(INDIRECT("'New Shipper Form'!A"&amp;A42))&lt;1,"",INDIRECT("'New Shipper Form'!A"&amp;A42))</f>
        <v/>
      </c>
      <c r="C42" s="145"/>
      <c r="D42" s="45" t="str">
        <f ca="1">IF(LEN(INDIRECT("'New Shipper Form'!C"&amp;A42))&lt;1,"",INDIRECT("'New Shipper Form'!C"&amp;A42))</f>
        <v/>
      </c>
      <c r="E42" s="46" t="str">
        <f ca="1">IF(LEN(INDIRECT("'New Shipper Form'!D"&amp;A42))&lt;1,"",INDIRECT("'New Shipper Form'!D"&amp;A42))</f>
        <v/>
      </c>
      <c r="F42" s="135"/>
      <c r="G42" s="136"/>
      <c r="H42" s="136"/>
      <c r="I42" s="137"/>
      <c r="J42" s="146"/>
      <c r="K42" s="147"/>
      <c r="L42" s="147"/>
      <c r="M42" s="148"/>
    </row>
    <row r="43" spans="1:13" ht="6" customHeight="1" x14ac:dyDescent="0.3">
      <c r="B43" s="149"/>
      <c r="C43" s="150"/>
      <c r="D43" s="150"/>
      <c r="E43" s="151"/>
      <c r="F43" s="135"/>
      <c r="G43" s="136"/>
      <c r="H43" s="136"/>
      <c r="I43" s="137"/>
      <c r="J43" s="152"/>
      <c r="K43" s="153"/>
      <c r="L43" s="153"/>
      <c r="M43" s="154"/>
    </row>
    <row r="44" spans="1:13" ht="18" customHeight="1" x14ac:dyDescent="0.3">
      <c r="B44" s="155" t="s">
        <v>17</v>
      </c>
      <c r="C44" s="156"/>
      <c r="D44" s="156"/>
      <c r="E44" s="157"/>
      <c r="F44" s="135"/>
      <c r="G44" s="136"/>
      <c r="H44" s="136"/>
      <c r="I44" s="137"/>
      <c r="J44" s="158" t="s">
        <v>89</v>
      </c>
      <c r="K44" s="159"/>
      <c r="L44" s="159"/>
      <c r="M44" s="160"/>
    </row>
    <row r="45" spans="1:13" ht="18" customHeight="1" thickBot="1" x14ac:dyDescent="0.35">
      <c r="B45" s="161" t="str">
        <f ca="1">IF(LEN(INDIRECT("'New Shipper Form'!B"&amp;A42))&lt;1,"",INDIRECT("'New Shipper Form'!B"&amp;A42))</f>
        <v/>
      </c>
      <c r="C45" s="162"/>
      <c r="D45" s="162"/>
      <c r="E45" s="163"/>
      <c r="F45" s="138"/>
      <c r="G45" s="139"/>
      <c r="H45" s="139"/>
      <c r="I45" s="140"/>
      <c r="J45" s="164"/>
      <c r="K45" s="165"/>
      <c r="L45" s="165"/>
      <c r="M45" s="166"/>
    </row>
    <row r="46" spans="1:13" ht="13.5" customHeight="1" thickBot="1" x14ac:dyDescent="0.35">
      <c r="B46" s="130"/>
      <c r="C46" s="130"/>
      <c r="D46" s="130"/>
      <c r="E46" s="130"/>
      <c r="F46" s="130"/>
      <c r="G46" s="130"/>
      <c r="H46" s="130"/>
      <c r="I46" s="130"/>
      <c r="J46" s="130"/>
      <c r="K46" s="130"/>
      <c r="L46" s="130"/>
      <c r="M46" s="130"/>
    </row>
    <row r="47" spans="1:13" ht="18" customHeight="1" x14ac:dyDescent="0.3">
      <c r="B47" s="131" t="s">
        <v>38</v>
      </c>
      <c r="C47" s="132"/>
      <c r="D47" s="43" t="s">
        <v>61</v>
      </c>
      <c r="E47" s="44" t="s">
        <v>62</v>
      </c>
      <c r="F47" s="133"/>
      <c r="G47" s="130"/>
      <c r="H47" s="130"/>
      <c r="I47" s="134"/>
      <c r="J47" s="141" t="s">
        <v>88</v>
      </c>
      <c r="K47" s="142"/>
      <c r="L47" s="142"/>
      <c r="M47" s="143"/>
    </row>
    <row r="48" spans="1:13" ht="18" customHeight="1" x14ac:dyDescent="0.3">
      <c r="A48" s="41">
        <f ca="1">OFFSET(A48,-6,0)+1</f>
        <v>25</v>
      </c>
      <c r="B48" s="144" t="str">
        <f ca="1">IF(LEN(INDIRECT("'New Shipper Form'!A"&amp;A48))&lt;1,"",INDIRECT("'New Shipper Form'!A"&amp;A48))</f>
        <v/>
      </c>
      <c r="C48" s="145"/>
      <c r="D48" s="45" t="str">
        <f ca="1">IF(LEN(INDIRECT("'New Shipper Form'!C"&amp;A48))&lt;1,"",INDIRECT("'New Shipper Form'!C"&amp;A48))</f>
        <v/>
      </c>
      <c r="E48" s="46" t="str">
        <f ca="1">IF(LEN(INDIRECT("'New Shipper Form'!D"&amp;A48))&lt;1,"",INDIRECT("'New Shipper Form'!D"&amp;A48))</f>
        <v/>
      </c>
      <c r="F48" s="135"/>
      <c r="G48" s="136"/>
      <c r="H48" s="136"/>
      <c r="I48" s="137"/>
      <c r="J48" s="146"/>
      <c r="K48" s="147"/>
      <c r="L48" s="147"/>
      <c r="M48" s="148"/>
    </row>
    <row r="49" spans="1:13" ht="6" customHeight="1" x14ac:dyDescent="0.3">
      <c r="B49" s="149"/>
      <c r="C49" s="150"/>
      <c r="D49" s="150"/>
      <c r="E49" s="151"/>
      <c r="F49" s="135"/>
      <c r="G49" s="136"/>
      <c r="H49" s="136"/>
      <c r="I49" s="137"/>
      <c r="J49" s="152"/>
      <c r="K49" s="153"/>
      <c r="L49" s="153"/>
      <c r="M49" s="154"/>
    </row>
    <row r="50" spans="1:13" ht="18" customHeight="1" x14ac:dyDescent="0.3">
      <c r="B50" s="155" t="s">
        <v>17</v>
      </c>
      <c r="C50" s="156"/>
      <c r="D50" s="156"/>
      <c r="E50" s="157"/>
      <c r="F50" s="135"/>
      <c r="G50" s="136"/>
      <c r="H50" s="136"/>
      <c r="I50" s="137"/>
      <c r="J50" s="158" t="s">
        <v>89</v>
      </c>
      <c r="K50" s="159"/>
      <c r="L50" s="159"/>
      <c r="M50" s="160"/>
    </row>
    <row r="51" spans="1:13" ht="18" customHeight="1" thickBot="1" x14ac:dyDescent="0.35">
      <c r="B51" s="161" t="str">
        <f ca="1">IF(LEN(INDIRECT("'New Shipper Form'!B"&amp;A48))&lt;1,"",INDIRECT("'New Shipper Form'!B"&amp;A48))</f>
        <v/>
      </c>
      <c r="C51" s="162"/>
      <c r="D51" s="162"/>
      <c r="E51" s="163"/>
      <c r="F51" s="138"/>
      <c r="G51" s="139"/>
      <c r="H51" s="139"/>
      <c r="I51" s="140"/>
      <c r="J51" s="164"/>
      <c r="K51" s="165"/>
      <c r="L51" s="165"/>
      <c r="M51" s="166"/>
    </row>
    <row r="52" spans="1:13" ht="13.5" customHeight="1" thickBot="1" x14ac:dyDescent="0.35">
      <c r="B52" s="130"/>
      <c r="C52" s="130"/>
      <c r="D52" s="130"/>
      <c r="E52" s="130"/>
      <c r="F52" s="130"/>
      <c r="G52" s="130"/>
      <c r="H52" s="130"/>
      <c r="I52" s="130"/>
      <c r="J52" s="130"/>
      <c r="K52" s="130"/>
      <c r="L52" s="130"/>
      <c r="M52" s="130"/>
    </row>
    <row r="53" spans="1:13" ht="18" customHeight="1" x14ac:dyDescent="0.3">
      <c r="B53" s="131" t="s">
        <v>38</v>
      </c>
      <c r="C53" s="132"/>
      <c r="D53" s="43" t="s">
        <v>61</v>
      </c>
      <c r="E53" s="44" t="s">
        <v>62</v>
      </c>
      <c r="F53" s="133"/>
      <c r="G53" s="130"/>
      <c r="H53" s="130"/>
      <c r="I53" s="134"/>
      <c r="J53" s="141" t="s">
        <v>88</v>
      </c>
      <c r="K53" s="142"/>
      <c r="L53" s="142"/>
      <c r="M53" s="143"/>
    </row>
    <row r="54" spans="1:13" ht="18" customHeight="1" x14ac:dyDescent="0.3">
      <c r="A54" s="41">
        <f ca="1">OFFSET(A54,-6,0)+1</f>
        <v>26</v>
      </c>
      <c r="B54" s="144" t="str">
        <f ca="1">IF(LEN(INDIRECT("'New Shipper Form'!A"&amp;A54))&lt;1,"",INDIRECT("'New Shipper Form'!A"&amp;A54))</f>
        <v/>
      </c>
      <c r="C54" s="145"/>
      <c r="D54" s="45" t="str">
        <f ca="1">IF(LEN(INDIRECT("'New Shipper Form'!C"&amp;A54))&lt;1,"",INDIRECT("'New Shipper Form'!C"&amp;A54))</f>
        <v/>
      </c>
      <c r="E54" s="46" t="str">
        <f ca="1">IF(LEN(INDIRECT("'New Shipper Form'!D"&amp;A54))&lt;1,"",INDIRECT("'New Shipper Form'!D"&amp;A54))</f>
        <v/>
      </c>
      <c r="F54" s="135"/>
      <c r="G54" s="136"/>
      <c r="H54" s="136"/>
      <c r="I54" s="137"/>
      <c r="J54" s="146"/>
      <c r="K54" s="147"/>
      <c r="L54" s="147"/>
      <c r="M54" s="148"/>
    </row>
    <row r="55" spans="1:13" ht="6" customHeight="1" x14ac:dyDescent="0.3">
      <c r="B55" s="149"/>
      <c r="C55" s="150"/>
      <c r="D55" s="150"/>
      <c r="E55" s="151"/>
      <c r="F55" s="135"/>
      <c r="G55" s="136"/>
      <c r="H55" s="136"/>
      <c r="I55" s="137"/>
      <c r="J55" s="152"/>
      <c r="K55" s="153"/>
      <c r="L55" s="153"/>
      <c r="M55" s="154"/>
    </row>
    <row r="56" spans="1:13" ht="18" customHeight="1" x14ac:dyDescent="0.3">
      <c r="B56" s="155" t="s">
        <v>17</v>
      </c>
      <c r="C56" s="156"/>
      <c r="D56" s="156"/>
      <c r="E56" s="157"/>
      <c r="F56" s="135"/>
      <c r="G56" s="136"/>
      <c r="H56" s="136"/>
      <c r="I56" s="137"/>
      <c r="J56" s="158" t="s">
        <v>89</v>
      </c>
      <c r="K56" s="159"/>
      <c r="L56" s="159"/>
      <c r="M56" s="160"/>
    </row>
    <row r="57" spans="1:13" ht="18" customHeight="1" thickBot="1" x14ac:dyDescent="0.35">
      <c r="B57" s="161" t="str">
        <f ca="1">IF(LEN(INDIRECT("'New Shipper Form'!B"&amp;A54))&lt;1,"",INDIRECT("'New Shipper Form'!B"&amp;A54))</f>
        <v/>
      </c>
      <c r="C57" s="162"/>
      <c r="D57" s="162"/>
      <c r="E57" s="163"/>
      <c r="F57" s="138"/>
      <c r="G57" s="139"/>
      <c r="H57" s="139"/>
      <c r="I57" s="140"/>
      <c r="J57" s="164"/>
      <c r="K57" s="165"/>
      <c r="L57" s="165"/>
      <c r="M57" s="166"/>
    </row>
    <row r="58" spans="1:13" ht="13.5" customHeight="1" thickBot="1" x14ac:dyDescent="0.35">
      <c r="B58" s="130"/>
      <c r="C58" s="130"/>
      <c r="D58" s="130"/>
      <c r="E58" s="130"/>
      <c r="F58" s="130"/>
      <c r="G58" s="130"/>
      <c r="H58" s="130"/>
      <c r="I58" s="130"/>
      <c r="J58" s="130"/>
      <c r="K58" s="130"/>
      <c r="L58" s="130"/>
      <c r="M58" s="130"/>
    </row>
    <row r="59" spans="1:13" ht="18" customHeight="1" x14ac:dyDescent="0.3">
      <c r="B59" s="131" t="s">
        <v>38</v>
      </c>
      <c r="C59" s="132"/>
      <c r="D59" s="43" t="s">
        <v>61</v>
      </c>
      <c r="E59" s="44" t="s">
        <v>62</v>
      </c>
      <c r="F59" s="133"/>
      <c r="G59" s="130"/>
      <c r="H59" s="130"/>
      <c r="I59" s="134"/>
      <c r="J59" s="141" t="s">
        <v>88</v>
      </c>
      <c r="K59" s="142"/>
      <c r="L59" s="142"/>
      <c r="M59" s="143"/>
    </row>
    <row r="60" spans="1:13" ht="18" customHeight="1" x14ac:dyDescent="0.3">
      <c r="A60" s="41">
        <f ca="1">OFFSET(A60,-6,0)+1</f>
        <v>27</v>
      </c>
      <c r="B60" s="144" t="str">
        <f ca="1">IF(LEN(INDIRECT("'New Shipper Form'!A"&amp;A60))&lt;1,"",INDIRECT("'New Shipper Form'!A"&amp;A60))</f>
        <v/>
      </c>
      <c r="C60" s="145"/>
      <c r="D60" s="45" t="str">
        <f ca="1">IF(LEN(INDIRECT("'New Shipper Form'!C"&amp;A60))&lt;1,"",INDIRECT("'New Shipper Form'!C"&amp;A60))</f>
        <v/>
      </c>
      <c r="E60" s="46" t="str">
        <f ca="1">IF(LEN(INDIRECT("'New Shipper Form'!D"&amp;A60))&lt;1,"",INDIRECT("'New Shipper Form'!D"&amp;A60))</f>
        <v/>
      </c>
      <c r="F60" s="135"/>
      <c r="G60" s="136"/>
      <c r="H60" s="136"/>
      <c r="I60" s="137"/>
      <c r="J60" s="146"/>
      <c r="K60" s="147"/>
      <c r="L60" s="147"/>
      <c r="M60" s="148"/>
    </row>
    <row r="61" spans="1:13" ht="6" customHeight="1" x14ac:dyDescent="0.3">
      <c r="B61" s="149"/>
      <c r="C61" s="150"/>
      <c r="D61" s="150"/>
      <c r="E61" s="151"/>
      <c r="F61" s="135"/>
      <c r="G61" s="136"/>
      <c r="H61" s="136"/>
      <c r="I61" s="137"/>
      <c r="J61" s="152"/>
      <c r="K61" s="153"/>
      <c r="L61" s="153"/>
      <c r="M61" s="154"/>
    </row>
    <row r="62" spans="1:13" ht="18" customHeight="1" x14ac:dyDescent="0.3">
      <c r="B62" s="155" t="s">
        <v>17</v>
      </c>
      <c r="C62" s="156"/>
      <c r="D62" s="156"/>
      <c r="E62" s="157"/>
      <c r="F62" s="135"/>
      <c r="G62" s="136"/>
      <c r="H62" s="136"/>
      <c r="I62" s="137"/>
      <c r="J62" s="158" t="s">
        <v>89</v>
      </c>
      <c r="K62" s="159"/>
      <c r="L62" s="159"/>
      <c r="M62" s="160"/>
    </row>
    <row r="63" spans="1:13" ht="18" customHeight="1" thickBot="1" x14ac:dyDescent="0.35">
      <c r="B63" s="161" t="str">
        <f ca="1">IF(LEN(INDIRECT("'New Shipper Form'!B"&amp;A60))&lt;1,"",INDIRECT("'New Shipper Form'!B"&amp;A60))</f>
        <v/>
      </c>
      <c r="C63" s="162"/>
      <c r="D63" s="162"/>
      <c r="E63" s="163"/>
      <c r="F63" s="138"/>
      <c r="G63" s="139"/>
      <c r="H63" s="139"/>
      <c r="I63" s="140"/>
      <c r="J63" s="164"/>
      <c r="K63" s="165"/>
      <c r="L63" s="165"/>
      <c r="M63" s="166"/>
    </row>
    <row r="64" spans="1:13" ht="13.5" customHeight="1" thickBot="1" x14ac:dyDescent="0.35">
      <c r="B64" s="130"/>
      <c r="C64" s="130"/>
      <c r="D64" s="130"/>
      <c r="E64" s="130"/>
      <c r="F64" s="130"/>
      <c r="G64" s="130"/>
      <c r="H64" s="130"/>
      <c r="I64" s="130"/>
      <c r="J64" s="130"/>
      <c r="K64" s="130"/>
      <c r="L64" s="130"/>
      <c r="M64" s="130"/>
    </row>
    <row r="65" spans="1:13" ht="18" customHeight="1" x14ac:dyDescent="0.3">
      <c r="B65" s="131" t="s">
        <v>38</v>
      </c>
      <c r="C65" s="132"/>
      <c r="D65" s="43" t="s">
        <v>61</v>
      </c>
      <c r="E65" s="44" t="s">
        <v>62</v>
      </c>
      <c r="F65" s="133"/>
      <c r="G65" s="130"/>
      <c r="H65" s="130"/>
      <c r="I65" s="134"/>
      <c r="J65" s="141" t="s">
        <v>88</v>
      </c>
      <c r="K65" s="142"/>
      <c r="L65" s="142"/>
      <c r="M65" s="143"/>
    </row>
    <row r="66" spans="1:13" ht="18" customHeight="1" x14ac:dyDescent="0.3">
      <c r="A66" s="41">
        <f ca="1">OFFSET(A66,-6,0)+1</f>
        <v>28</v>
      </c>
      <c r="B66" s="144" t="str">
        <f ca="1">IF(LEN(INDIRECT("'New Shipper Form'!A"&amp;A66))&lt;1,"",INDIRECT("'New Shipper Form'!A"&amp;A66))</f>
        <v/>
      </c>
      <c r="C66" s="145"/>
      <c r="D66" s="45" t="str">
        <f ca="1">IF(LEN(INDIRECT("'New Shipper Form'!C"&amp;A66))&lt;1,"",INDIRECT("'New Shipper Form'!C"&amp;A66))</f>
        <v/>
      </c>
      <c r="E66" s="46" t="str">
        <f ca="1">IF(LEN(INDIRECT("'New Shipper Form'!D"&amp;A66))&lt;1,"",INDIRECT("'New Shipper Form'!D"&amp;A66))</f>
        <v/>
      </c>
      <c r="F66" s="135"/>
      <c r="G66" s="136"/>
      <c r="H66" s="136"/>
      <c r="I66" s="137"/>
      <c r="J66" s="146"/>
      <c r="K66" s="147"/>
      <c r="L66" s="147"/>
      <c r="M66" s="148"/>
    </row>
    <row r="67" spans="1:13" ht="6" customHeight="1" x14ac:dyDescent="0.3">
      <c r="B67" s="149"/>
      <c r="C67" s="150"/>
      <c r="D67" s="150"/>
      <c r="E67" s="151"/>
      <c r="F67" s="135"/>
      <c r="G67" s="136"/>
      <c r="H67" s="136"/>
      <c r="I67" s="137"/>
      <c r="J67" s="152"/>
      <c r="K67" s="153"/>
      <c r="L67" s="153"/>
      <c r="M67" s="154"/>
    </row>
    <row r="68" spans="1:13" ht="18" customHeight="1" x14ac:dyDescent="0.3">
      <c r="B68" s="155" t="s">
        <v>17</v>
      </c>
      <c r="C68" s="156"/>
      <c r="D68" s="156"/>
      <c r="E68" s="157"/>
      <c r="F68" s="135"/>
      <c r="G68" s="136"/>
      <c r="H68" s="136"/>
      <c r="I68" s="137"/>
      <c r="J68" s="158" t="s">
        <v>89</v>
      </c>
      <c r="K68" s="159"/>
      <c r="L68" s="159"/>
      <c r="M68" s="160"/>
    </row>
    <row r="69" spans="1:13" ht="18" customHeight="1" thickBot="1" x14ac:dyDescent="0.35">
      <c r="B69" s="161" t="str">
        <f ca="1">IF(LEN(INDIRECT("'New Shipper Form'!B"&amp;A66))&lt;1,"",INDIRECT("'New Shipper Form'!B"&amp;A66))</f>
        <v/>
      </c>
      <c r="C69" s="162"/>
      <c r="D69" s="162"/>
      <c r="E69" s="163"/>
      <c r="F69" s="138"/>
      <c r="G69" s="139"/>
      <c r="H69" s="139"/>
      <c r="I69" s="140"/>
      <c r="J69" s="164"/>
      <c r="K69" s="165"/>
      <c r="L69" s="165"/>
      <c r="M69" s="166"/>
    </row>
    <row r="70" spans="1:13" ht="13.5" customHeight="1" thickBot="1" x14ac:dyDescent="0.35">
      <c r="B70" s="130"/>
      <c r="C70" s="130"/>
      <c r="D70" s="130"/>
      <c r="E70" s="130"/>
      <c r="F70" s="130"/>
      <c r="G70" s="130"/>
      <c r="H70" s="130"/>
      <c r="I70" s="130"/>
      <c r="J70" s="130"/>
      <c r="K70" s="130"/>
      <c r="L70" s="130"/>
      <c r="M70" s="130"/>
    </row>
    <row r="71" spans="1:13" ht="18" customHeight="1" x14ac:dyDescent="0.3">
      <c r="B71" s="131" t="s">
        <v>38</v>
      </c>
      <c r="C71" s="132"/>
      <c r="D71" s="43" t="s">
        <v>61</v>
      </c>
      <c r="E71" s="44" t="s">
        <v>62</v>
      </c>
      <c r="F71" s="133"/>
      <c r="G71" s="130"/>
      <c r="H71" s="130"/>
      <c r="I71" s="134"/>
      <c r="J71" s="141" t="s">
        <v>88</v>
      </c>
      <c r="K71" s="142"/>
      <c r="L71" s="142"/>
      <c r="M71" s="143"/>
    </row>
    <row r="72" spans="1:13" ht="18" customHeight="1" x14ac:dyDescent="0.3">
      <c r="A72" s="41">
        <f ca="1">OFFSET(A72,-6,0)+1</f>
        <v>29</v>
      </c>
      <c r="B72" s="144" t="str">
        <f ca="1">IF(LEN(INDIRECT("'New Shipper Form'!A"&amp;A72))&lt;1,"",INDIRECT("'New Shipper Form'!A"&amp;A72))</f>
        <v/>
      </c>
      <c r="C72" s="145"/>
      <c r="D72" s="45" t="str">
        <f ca="1">IF(LEN(INDIRECT("'New Shipper Form'!C"&amp;A72))&lt;1,"",INDIRECT("'New Shipper Form'!C"&amp;A72))</f>
        <v/>
      </c>
      <c r="E72" s="46" t="str">
        <f ca="1">IF(LEN(INDIRECT("'New Shipper Form'!D"&amp;A72))&lt;1,"",INDIRECT("'New Shipper Form'!D"&amp;A72))</f>
        <v/>
      </c>
      <c r="F72" s="135"/>
      <c r="G72" s="136"/>
      <c r="H72" s="136"/>
      <c r="I72" s="137"/>
      <c r="J72" s="146"/>
      <c r="K72" s="147"/>
      <c r="L72" s="147"/>
      <c r="M72" s="148"/>
    </row>
    <row r="73" spans="1:13" ht="6" customHeight="1" x14ac:dyDescent="0.3">
      <c r="B73" s="149"/>
      <c r="C73" s="150"/>
      <c r="D73" s="150"/>
      <c r="E73" s="151"/>
      <c r="F73" s="135"/>
      <c r="G73" s="136"/>
      <c r="H73" s="136"/>
      <c r="I73" s="137"/>
      <c r="J73" s="152"/>
      <c r="K73" s="153"/>
      <c r="L73" s="153"/>
      <c r="M73" s="154"/>
    </row>
    <row r="74" spans="1:13" ht="18" customHeight="1" x14ac:dyDescent="0.3">
      <c r="B74" s="155" t="s">
        <v>17</v>
      </c>
      <c r="C74" s="156"/>
      <c r="D74" s="156"/>
      <c r="E74" s="157"/>
      <c r="F74" s="135"/>
      <c r="G74" s="136"/>
      <c r="H74" s="136"/>
      <c r="I74" s="137"/>
      <c r="J74" s="158" t="s">
        <v>89</v>
      </c>
      <c r="K74" s="159"/>
      <c r="L74" s="159"/>
      <c r="M74" s="160"/>
    </row>
    <row r="75" spans="1:13" ht="18" customHeight="1" thickBot="1" x14ac:dyDescent="0.35">
      <c r="B75" s="161" t="str">
        <f ca="1">IF(LEN(INDIRECT("'New Shipper Form'!B"&amp;A72))&lt;1,"",INDIRECT("'New Shipper Form'!B"&amp;A72))</f>
        <v/>
      </c>
      <c r="C75" s="162"/>
      <c r="D75" s="162"/>
      <c r="E75" s="163"/>
      <c r="F75" s="138"/>
      <c r="G75" s="139"/>
      <c r="H75" s="139"/>
      <c r="I75" s="140"/>
      <c r="J75" s="164"/>
      <c r="K75" s="165"/>
      <c r="L75" s="165"/>
      <c r="M75" s="166"/>
    </row>
    <row r="76" spans="1:13" ht="13.5" customHeight="1" thickBot="1" x14ac:dyDescent="0.35">
      <c r="B76" s="130"/>
      <c r="C76" s="130"/>
      <c r="D76" s="130"/>
      <c r="E76" s="130"/>
      <c r="F76" s="130"/>
      <c r="G76" s="130"/>
      <c r="H76" s="130"/>
      <c r="I76" s="130"/>
      <c r="J76" s="130"/>
      <c r="K76" s="130"/>
      <c r="L76" s="130"/>
      <c r="M76" s="130"/>
    </row>
    <row r="77" spans="1:13" ht="18" customHeight="1" x14ac:dyDescent="0.3">
      <c r="B77" s="131" t="s">
        <v>38</v>
      </c>
      <c r="C77" s="132"/>
      <c r="D77" s="43" t="s">
        <v>61</v>
      </c>
      <c r="E77" s="44" t="s">
        <v>62</v>
      </c>
      <c r="F77" s="133"/>
      <c r="G77" s="130"/>
      <c r="H77" s="130"/>
      <c r="I77" s="134"/>
      <c r="J77" s="141" t="s">
        <v>88</v>
      </c>
      <c r="K77" s="142"/>
      <c r="L77" s="142"/>
      <c r="M77" s="143"/>
    </row>
    <row r="78" spans="1:13" ht="18" customHeight="1" x14ac:dyDescent="0.3">
      <c r="A78" s="41">
        <f ca="1">OFFSET(A78,-6,0)+1</f>
        <v>30</v>
      </c>
      <c r="B78" s="144" t="str">
        <f ca="1">IF(LEN(INDIRECT("'New Shipper Form'!A"&amp;A78))&lt;1,"",INDIRECT("'New Shipper Form'!A"&amp;A78))</f>
        <v/>
      </c>
      <c r="C78" s="145"/>
      <c r="D78" s="45" t="str">
        <f ca="1">IF(LEN(INDIRECT("'New Shipper Form'!C"&amp;A78))&lt;1,"",INDIRECT("'New Shipper Form'!C"&amp;A78))</f>
        <v/>
      </c>
      <c r="E78" s="46" t="str">
        <f ca="1">IF(LEN(INDIRECT("'New Shipper Form'!D"&amp;A78))&lt;1,"",INDIRECT("'New Shipper Form'!D"&amp;A78))</f>
        <v/>
      </c>
      <c r="F78" s="135"/>
      <c r="G78" s="136"/>
      <c r="H78" s="136"/>
      <c r="I78" s="137"/>
      <c r="J78" s="146"/>
      <c r="K78" s="147"/>
      <c r="L78" s="147"/>
      <c r="M78" s="148"/>
    </row>
    <row r="79" spans="1:13" ht="6" customHeight="1" x14ac:dyDescent="0.3">
      <c r="B79" s="149"/>
      <c r="C79" s="150"/>
      <c r="D79" s="150"/>
      <c r="E79" s="151"/>
      <c r="F79" s="135"/>
      <c r="G79" s="136"/>
      <c r="H79" s="136"/>
      <c r="I79" s="137"/>
      <c r="J79" s="152"/>
      <c r="K79" s="153"/>
      <c r="L79" s="153"/>
      <c r="M79" s="154"/>
    </row>
    <row r="80" spans="1:13" ht="18" customHeight="1" x14ac:dyDescent="0.3">
      <c r="B80" s="155" t="s">
        <v>17</v>
      </c>
      <c r="C80" s="156"/>
      <c r="D80" s="156"/>
      <c r="E80" s="157"/>
      <c r="F80" s="135"/>
      <c r="G80" s="136"/>
      <c r="H80" s="136"/>
      <c r="I80" s="137"/>
      <c r="J80" s="158" t="s">
        <v>89</v>
      </c>
      <c r="K80" s="159"/>
      <c r="L80" s="159"/>
      <c r="M80" s="160"/>
    </row>
    <row r="81" spans="1:13" ht="18" customHeight="1" thickBot="1" x14ac:dyDescent="0.35">
      <c r="B81" s="161" t="str">
        <f ca="1">IF(LEN(INDIRECT("'New Shipper Form'!B"&amp;A78))&lt;1,"",INDIRECT("'New Shipper Form'!B"&amp;A78))</f>
        <v/>
      </c>
      <c r="C81" s="162"/>
      <c r="D81" s="162"/>
      <c r="E81" s="163"/>
      <c r="F81" s="138"/>
      <c r="G81" s="139"/>
      <c r="H81" s="139"/>
      <c r="I81" s="140"/>
      <c r="J81" s="164"/>
      <c r="K81" s="165"/>
      <c r="L81" s="165"/>
      <c r="M81" s="166"/>
    </row>
    <row r="82" spans="1:13" ht="13.5" customHeight="1" thickBot="1" x14ac:dyDescent="0.35">
      <c r="B82" s="130"/>
      <c r="C82" s="130"/>
      <c r="D82" s="130"/>
      <c r="E82" s="130"/>
      <c r="F82" s="130"/>
      <c r="G82" s="130"/>
      <c r="H82" s="130"/>
      <c r="I82" s="130"/>
      <c r="J82" s="130"/>
      <c r="K82" s="130"/>
      <c r="L82" s="130"/>
      <c r="M82" s="130"/>
    </row>
    <row r="83" spans="1:13" ht="18" customHeight="1" x14ac:dyDescent="0.3">
      <c r="B83" s="131" t="s">
        <v>38</v>
      </c>
      <c r="C83" s="132"/>
      <c r="D83" s="43" t="s">
        <v>61</v>
      </c>
      <c r="E83" s="44" t="s">
        <v>62</v>
      </c>
      <c r="F83" s="133"/>
      <c r="G83" s="130"/>
      <c r="H83" s="130"/>
      <c r="I83" s="134"/>
      <c r="J83" s="141" t="s">
        <v>88</v>
      </c>
      <c r="K83" s="142"/>
      <c r="L83" s="142"/>
      <c r="M83" s="143"/>
    </row>
    <row r="84" spans="1:13" ht="18" customHeight="1" x14ac:dyDescent="0.3">
      <c r="A84" s="41">
        <f ca="1">OFFSET(A84,-6,0)+1</f>
        <v>31</v>
      </c>
      <c r="B84" s="144" t="str">
        <f ca="1">IF(LEN(INDIRECT("'New Shipper Form'!A"&amp;A84))&lt;1,"",INDIRECT("'New Shipper Form'!A"&amp;A84))</f>
        <v/>
      </c>
      <c r="C84" s="145"/>
      <c r="D84" s="45" t="str">
        <f ca="1">IF(LEN(INDIRECT("'New Shipper Form'!C"&amp;A84))&lt;1,"",INDIRECT("'New Shipper Form'!C"&amp;A84))</f>
        <v/>
      </c>
      <c r="E84" s="46" t="str">
        <f ca="1">IF(LEN(INDIRECT("'New Shipper Form'!D"&amp;A84))&lt;1,"",INDIRECT("'New Shipper Form'!D"&amp;A84))</f>
        <v/>
      </c>
      <c r="F84" s="135"/>
      <c r="G84" s="136"/>
      <c r="H84" s="136"/>
      <c r="I84" s="137"/>
      <c r="J84" s="146"/>
      <c r="K84" s="147"/>
      <c r="L84" s="147"/>
      <c r="M84" s="148"/>
    </row>
    <row r="85" spans="1:13" ht="6" customHeight="1" x14ac:dyDescent="0.3">
      <c r="B85" s="149"/>
      <c r="C85" s="150"/>
      <c r="D85" s="150"/>
      <c r="E85" s="151"/>
      <c r="F85" s="135"/>
      <c r="G85" s="136"/>
      <c r="H85" s="136"/>
      <c r="I85" s="137"/>
      <c r="J85" s="152"/>
      <c r="K85" s="153"/>
      <c r="L85" s="153"/>
      <c r="M85" s="154"/>
    </row>
    <row r="86" spans="1:13" ht="18" customHeight="1" x14ac:dyDescent="0.3">
      <c r="B86" s="155" t="s">
        <v>17</v>
      </c>
      <c r="C86" s="156"/>
      <c r="D86" s="156"/>
      <c r="E86" s="157"/>
      <c r="F86" s="135"/>
      <c r="G86" s="136"/>
      <c r="H86" s="136"/>
      <c r="I86" s="137"/>
      <c r="J86" s="158" t="s">
        <v>89</v>
      </c>
      <c r="K86" s="159"/>
      <c r="L86" s="159"/>
      <c r="M86" s="160"/>
    </row>
    <row r="87" spans="1:13" ht="18" customHeight="1" thickBot="1" x14ac:dyDescent="0.35">
      <c r="B87" s="161" t="str">
        <f ca="1">IF(LEN(INDIRECT("'New Shipper Form'!B"&amp;A84))&lt;1,"",INDIRECT("'New Shipper Form'!B"&amp;A84))</f>
        <v/>
      </c>
      <c r="C87" s="162"/>
      <c r="D87" s="162"/>
      <c r="E87" s="163"/>
      <c r="F87" s="138"/>
      <c r="G87" s="139"/>
      <c r="H87" s="139"/>
      <c r="I87" s="140"/>
      <c r="J87" s="164"/>
      <c r="K87" s="165"/>
      <c r="L87" s="165"/>
      <c r="M87" s="166"/>
    </row>
    <row r="88" spans="1:13" ht="13.5" customHeight="1" thickBot="1" x14ac:dyDescent="0.35">
      <c r="B88" s="130"/>
      <c r="C88" s="130"/>
      <c r="D88" s="130"/>
      <c r="E88" s="130"/>
      <c r="F88" s="130"/>
      <c r="G88" s="130"/>
      <c r="H88" s="130"/>
      <c r="I88" s="130"/>
      <c r="J88" s="130"/>
      <c r="K88" s="130"/>
      <c r="L88" s="130"/>
      <c r="M88" s="130"/>
    </row>
    <row r="89" spans="1:13" ht="18" customHeight="1" x14ac:dyDescent="0.3">
      <c r="B89" s="131" t="s">
        <v>38</v>
      </c>
      <c r="C89" s="132"/>
      <c r="D89" s="43" t="s">
        <v>61</v>
      </c>
      <c r="E89" s="44" t="s">
        <v>62</v>
      </c>
      <c r="F89" s="133"/>
      <c r="G89" s="130"/>
      <c r="H89" s="130"/>
      <c r="I89" s="134"/>
      <c r="J89" s="141" t="s">
        <v>88</v>
      </c>
      <c r="K89" s="142"/>
      <c r="L89" s="142"/>
      <c r="M89" s="143"/>
    </row>
    <row r="90" spans="1:13" ht="18" customHeight="1" x14ac:dyDescent="0.3">
      <c r="A90" s="41">
        <f ca="1">OFFSET(A90,-6,0)+1</f>
        <v>32</v>
      </c>
      <c r="B90" s="144" t="str">
        <f ca="1">IF(LEN(INDIRECT("'New Shipper Form'!A"&amp;A90))&lt;1,"",INDIRECT("'New Shipper Form'!A"&amp;A90))</f>
        <v/>
      </c>
      <c r="C90" s="145"/>
      <c r="D90" s="45" t="str">
        <f ca="1">IF(LEN(INDIRECT("'New Shipper Form'!C"&amp;A90))&lt;1,"",INDIRECT("'New Shipper Form'!C"&amp;A90))</f>
        <v/>
      </c>
      <c r="E90" s="46" t="str">
        <f ca="1">IF(LEN(INDIRECT("'New Shipper Form'!D"&amp;A90))&lt;1,"",INDIRECT("'New Shipper Form'!D"&amp;A90))</f>
        <v/>
      </c>
      <c r="F90" s="135"/>
      <c r="G90" s="136"/>
      <c r="H90" s="136"/>
      <c r="I90" s="137"/>
      <c r="J90" s="146"/>
      <c r="K90" s="147"/>
      <c r="L90" s="147"/>
      <c r="M90" s="148"/>
    </row>
    <row r="91" spans="1:13" ht="6" customHeight="1" x14ac:dyDescent="0.3">
      <c r="B91" s="149"/>
      <c r="C91" s="150"/>
      <c r="D91" s="150"/>
      <c r="E91" s="151"/>
      <c r="F91" s="135"/>
      <c r="G91" s="136"/>
      <c r="H91" s="136"/>
      <c r="I91" s="137"/>
      <c r="J91" s="152"/>
      <c r="K91" s="153"/>
      <c r="L91" s="153"/>
      <c r="M91" s="154"/>
    </row>
    <row r="92" spans="1:13" ht="18" customHeight="1" x14ac:dyDescent="0.3">
      <c r="B92" s="155" t="s">
        <v>17</v>
      </c>
      <c r="C92" s="156"/>
      <c r="D92" s="156"/>
      <c r="E92" s="157"/>
      <c r="F92" s="135"/>
      <c r="G92" s="136"/>
      <c r="H92" s="136"/>
      <c r="I92" s="137"/>
      <c r="J92" s="158" t="s">
        <v>89</v>
      </c>
      <c r="K92" s="159"/>
      <c r="L92" s="159"/>
      <c r="M92" s="160"/>
    </row>
    <row r="93" spans="1:13" ht="18" customHeight="1" thickBot="1" x14ac:dyDescent="0.35">
      <c r="B93" s="161" t="str">
        <f ca="1">IF(LEN(INDIRECT("'New Shipper Form'!B"&amp;A90))&lt;1,"",INDIRECT("'New Shipper Form'!B"&amp;A90))</f>
        <v/>
      </c>
      <c r="C93" s="162"/>
      <c r="D93" s="162"/>
      <c r="E93" s="163"/>
      <c r="F93" s="138"/>
      <c r="G93" s="139"/>
      <c r="H93" s="139"/>
      <c r="I93" s="140"/>
      <c r="J93" s="164"/>
      <c r="K93" s="165"/>
      <c r="L93" s="165"/>
      <c r="M93" s="166"/>
    </row>
    <row r="94" spans="1:13" ht="13.5" customHeight="1" thickBot="1" x14ac:dyDescent="0.35">
      <c r="B94" s="130"/>
      <c r="C94" s="130"/>
      <c r="D94" s="130"/>
      <c r="E94" s="130"/>
      <c r="F94" s="130"/>
      <c r="G94" s="130"/>
      <c r="H94" s="130"/>
      <c r="I94" s="130"/>
      <c r="J94" s="130"/>
      <c r="K94" s="130"/>
      <c r="L94" s="130"/>
      <c r="M94" s="130"/>
    </row>
    <row r="95" spans="1:13" ht="18" customHeight="1" x14ac:dyDescent="0.3">
      <c r="B95" s="131" t="s">
        <v>38</v>
      </c>
      <c r="C95" s="132"/>
      <c r="D95" s="43" t="s">
        <v>61</v>
      </c>
      <c r="E95" s="44" t="s">
        <v>62</v>
      </c>
      <c r="F95" s="133"/>
      <c r="G95" s="130"/>
      <c r="H95" s="130"/>
      <c r="I95" s="134"/>
      <c r="J95" s="141" t="s">
        <v>88</v>
      </c>
      <c r="K95" s="142"/>
      <c r="L95" s="142"/>
      <c r="M95" s="143"/>
    </row>
    <row r="96" spans="1:13" ht="18" customHeight="1" x14ac:dyDescent="0.3">
      <c r="A96" s="41">
        <f ca="1">OFFSET(A96,-6,0)+1</f>
        <v>33</v>
      </c>
      <c r="B96" s="144" t="str">
        <f ca="1">IF(LEN(INDIRECT("'New Shipper Form'!A"&amp;A96))&lt;1,"",INDIRECT("'New Shipper Form'!A"&amp;A96))</f>
        <v/>
      </c>
      <c r="C96" s="145"/>
      <c r="D96" s="45" t="str">
        <f ca="1">IF(LEN(INDIRECT("'New Shipper Form'!C"&amp;A96))&lt;1,"",INDIRECT("'New Shipper Form'!C"&amp;A96))</f>
        <v/>
      </c>
      <c r="E96" s="46" t="str">
        <f ca="1">IF(LEN(INDIRECT("'New Shipper Form'!D"&amp;A96))&lt;1,"",INDIRECT("'New Shipper Form'!D"&amp;A96))</f>
        <v/>
      </c>
      <c r="F96" s="135"/>
      <c r="G96" s="136"/>
      <c r="H96" s="136"/>
      <c r="I96" s="137"/>
      <c r="J96" s="146"/>
      <c r="K96" s="147"/>
      <c r="L96" s="147"/>
      <c r="M96" s="148"/>
    </row>
    <row r="97" spans="1:13" ht="6" customHeight="1" x14ac:dyDescent="0.3">
      <c r="B97" s="149"/>
      <c r="C97" s="150"/>
      <c r="D97" s="150"/>
      <c r="E97" s="151"/>
      <c r="F97" s="135"/>
      <c r="G97" s="136"/>
      <c r="H97" s="136"/>
      <c r="I97" s="137"/>
      <c r="J97" s="152"/>
      <c r="K97" s="153"/>
      <c r="L97" s="153"/>
      <c r="M97" s="154"/>
    </row>
    <row r="98" spans="1:13" ht="18" customHeight="1" x14ac:dyDescent="0.3">
      <c r="B98" s="155" t="s">
        <v>17</v>
      </c>
      <c r="C98" s="156"/>
      <c r="D98" s="156"/>
      <c r="E98" s="157"/>
      <c r="F98" s="135"/>
      <c r="G98" s="136"/>
      <c r="H98" s="136"/>
      <c r="I98" s="137"/>
      <c r="J98" s="158" t="s">
        <v>89</v>
      </c>
      <c r="K98" s="159"/>
      <c r="L98" s="159"/>
      <c r="M98" s="160"/>
    </row>
    <row r="99" spans="1:13" ht="18" customHeight="1" thickBot="1" x14ac:dyDescent="0.35">
      <c r="B99" s="161" t="str">
        <f ca="1">IF(LEN(INDIRECT("'New Shipper Form'!B"&amp;A96))&lt;1,"",INDIRECT("'New Shipper Form'!B"&amp;A96))</f>
        <v/>
      </c>
      <c r="C99" s="162"/>
      <c r="D99" s="162"/>
      <c r="E99" s="163"/>
      <c r="F99" s="138"/>
      <c r="G99" s="139"/>
      <c r="H99" s="139"/>
      <c r="I99" s="140"/>
      <c r="J99" s="164"/>
      <c r="K99" s="165"/>
      <c r="L99" s="165"/>
      <c r="M99" s="166"/>
    </row>
    <row r="100" spans="1:13" ht="13.5" customHeight="1" thickBot="1" x14ac:dyDescent="0.35">
      <c r="B100" s="130"/>
      <c r="C100" s="130"/>
      <c r="D100" s="130"/>
      <c r="E100" s="130"/>
      <c r="F100" s="130"/>
      <c r="G100" s="130"/>
      <c r="H100" s="130"/>
      <c r="I100" s="130"/>
      <c r="J100" s="130"/>
      <c r="K100" s="130"/>
      <c r="L100" s="130"/>
      <c r="M100" s="130"/>
    </row>
    <row r="101" spans="1:13" ht="18" customHeight="1" x14ac:dyDescent="0.3">
      <c r="B101" s="131" t="s">
        <v>38</v>
      </c>
      <c r="C101" s="132"/>
      <c r="D101" s="43" t="s">
        <v>61</v>
      </c>
      <c r="E101" s="44" t="s">
        <v>62</v>
      </c>
      <c r="F101" s="133"/>
      <c r="G101" s="130"/>
      <c r="H101" s="130"/>
      <c r="I101" s="134"/>
      <c r="J101" s="141" t="s">
        <v>88</v>
      </c>
      <c r="K101" s="142"/>
      <c r="L101" s="142"/>
      <c r="M101" s="143"/>
    </row>
    <row r="102" spans="1:13" ht="18" customHeight="1" x14ac:dyDescent="0.3">
      <c r="A102" s="41">
        <f ca="1">OFFSET(A102,-6,0)+1</f>
        <v>34</v>
      </c>
      <c r="B102" s="144" t="str">
        <f ca="1">IF(LEN(INDIRECT("'New Shipper Form'!A"&amp;A102))&lt;1,"",INDIRECT("'New Shipper Form'!A"&amp;A102))</f>
        <v/>
      </c>
      <c r="C102" s="145"/>
      <c r="D102" s="45" t="str">
        <f ca="1">IF(LEN(INDIRECT("'New Shipper Form'!C"&amp;A102))&lt;1,"",INDIRECT("'New Shipper Form'!C"&amp;A102))</f>
        <v/>
      </c>
      <c r="E102" s="46" t="str">
        <f ca="1">IF(LEN(INDIRECT("'New Shipper Form'!D"&amp;A102))&lt;1,"",INDIRECT("'New Shipper Form'!D"&amp;A102))</f>
        <v/>
      </c>
      <c r="F102" s="135"/>
      <c r="G102" s="136"/>
      <c r="H102" s="136"/>
      <c r="I102" s="137"/>
      <c r="J102" s="146"/>
      <c r="K102" s="147"/>
      <c r="L102" s="147"/>
      <c r="M102" s="148"/>
    </row>
    <row r="103" spans="1:13" ht="6" customHeight="1" x14ac:dyDescent="0.3">
      <c r="B103" s="149"/>
      <c r="C103" s="150"/>
      <c r="D103" s="150"/>
      <c r="E103" s="151"/>
      <c r="F103" s="135"/>
      <c r="G103" s="136"/>
      <c r="H103" s="136"/>
      <c r="I103" s="137"/>
      <c r="J103" s="152"/>
      <c r="K103" s="153"/>
      <c r="L103" s="153"/>
      <c r="M103" s="154"/>
    </row>
    <row r="104" spans="1:13" ht="18" customHeight="1" x14ac:dyDescent="0.3">
      <c r="B104" s="155" t="s">
        <v>17</v>
      </c>
      <c r="C104" s="156"/>
      <c r="D104" s="156"/>
      <c r="E104" s="157"/>
      <c r="F104" s="135"/>
      <c r="G104" s="136"/>
      <c r="H104" s="136"/>
      <c r="I104" s="137"/>
      <c r="J104" s="158" t="s">
        <v>89</v>
      </c>
      <c r="K104" s="159"/>
      <c r="L104" s="159"/>
      <c r="M104" s="160"/>
    </row>
    <row r="105" spans="1:13" ht="18" customHeight="1" thickBot="1" x14ac:dyDescent="0.35">
      <c r="B105" s="161" t="str">
        <f ca="1">IF(LEN(INDIRECT("'New Shipper Form'!B"&amp;A102))&lt;1,"",INDIRECT("'New Shipper Form'!B"&amp;A102))</f>
        <v/>
      </c>
      <c r="C105" s="162"/>
      <c r="D105" s="162"/>
      <c r="E105" s="163"/>
      <c r="F105" s="138"/>
      <c r="G105" s="139"/>
      <c r="H105" s="139"/>
      <c r="I105" s="140"/>
      <c r="J105" s="164"/>
      <c r="K105" s="165"/>
      <c r="L105" s="165"/>
      <c r="M105" s="166"/>
    </row>
    <row r="106" spans="1:13" ht="13.5" customHeight="1" thickBot="1" x14ac:dyDescent="0.35">
      <c r="B106" s="130"/>
      <c r="C106" s="130"/>
      <c r="D106" s="130"/>
      <c r="E106" s="130"/>
      <c r="F106" s="130"/>
      <c r="G106" s="130"/>
      <c r="H106" s="130"/>
      <c r="I106" s="130"/>
      <c r="J106" s="130"/>
      <c r="K106" s="130"/>
      <c r="L106" s="130"/>
      <c r="M106" s="130"/>
    </row>
    <row r="107" spans="1:13" ht="18" customHeight="1" x14ac:dyDescent="0.3">
      <c r="B107" s="131" t="s">
        <v>38</v>
      </c>
      <c r="C107" s="132"/>
      <c r="D107" s="43" t="s">
        <v>61</v>
      </c>
      <c r="E107" s="44" t="s">
        <v>62</v>
      </c>
      <c r="F107" s="133"/>
      <c r="G107" s="130"/>
      <c r="H107" s="130"/>
      <c r="I107" s="134"/>
      <c r="J107" s="141" t="s">
        <v>88</v>
      </c>
      <c r="K107" s="142"/>
      <c r="L107" s="142"/>
      <c r="M107" s="143"/>
    </row>
    <row r="108" spans="1:13" ht="18" customHeight="1" x14ac:dyDescent="0.3">
      <c r="A108" s="41">
        <f ca="1">OFFSET(A108,-6,0)+1</f>
        <v>35</v>
      </c>
      <c r="B108" s="144" t="str">
        <f ca="1">IF(LEN(INDIRECT("'New Shipper Form'!A"&amp;A108))&lt;1,"",INDIRECT("'New Shipper Form'!A"&amp;A108))</f>
        <v/>
      </c>
      <c r="C108" s="145"/>
      <c r="D108" s="45" t="str">
        <f ca="1">IF(LEN(INDIRECT("'New Shipper Form'!C"&amp;A108))&lt;1,"",INDIRECT("'New Shipper Form'!C"&amp;A108))</f>
        <v/>
      </c>
      <c r="E108" s="46" t="str">
        <f ca="1">IF(LEN(INDIRECT("'New Shipper Form'!D"&amp;A108))&lt;1,"",INDIRECT("'New Shipper Form'!D"&amp;A108))</f>
        <v/>
      </c>
      <c r="F108" s="135"/>
      <c r="G108" s="136"/>
      <c r="H108" s="136"/>
      <c r="I108" s="137"/>
      <c r="J108" s="146"/>
      <c r="K108" s="147"/>
      <c r="L108" s="147"/>
      <c r="M108" s="148"/>
    </row>
    <row r="109" spans="1:13" ht="6" customHeight="1" x14ac:dyDescent="0.3">
      <c r="B109" s="149"/>
      <c r="C109" s="150"/>
      <c r="D109" s="150"/>
      <c r="E109" s="151"/>
      <c r="F109" s="135"/>
      <c r="G109" s="136"/>
      <c r="H109" s="136"/>
      <c r="I109" s="137"/>
      <c r="J109" s="152"/>
      <c r="K109" s="153"/>
      <c r="L109" s="153"/>
      <c r="M109" s="154"/>
    </row>
    <row r="110" spans="1:13" ht="18" customHeight="1" x14ac:dyDescent="0.3">
      <c r="B110" s="155" t="s">
        <v>17</v>
      </c>
      <c r="C110" s="156"/>
      <c r="D110" s="156"/>
      <c r="E110" s="157"/>
      <c r="F110" s="135"/>
      <c r="G110" s="136"/>
      <c r="H110" s="136"/>
      <c r="I110" s="137"/>
      <c r="J110" s="158" t="s">
        <v>89</v>
      </c>
      <c r="K110" s="159"/>
      <c r="L110" s="159"/>
      <c r="M110" s="160"/>
    </row>
    <row r="111" spans="1:13" ht="18" customHeight="1" thickBot="1" x14ac:dyDescent="0.35">
      <c r="B111" s="161" t="str">
        <f ca="1">IF(LEN(INDIRECT("'New Shipper Form'!B"&amp;A108))&lt;1,"",INDIRECT("'New Shipper Form'!B"&amp;A108))</f>
        <v/>
      </c>
      <c r="C111" s="162"/>
      <c r="D111" s="162"/>
      <c r="E111" s="163"/>
      <c r="F111" s="138"/>
      <c r="G111" s="139"/>
      <c r="H111" s="139"/>
      <c r="I111" s="140"/>
      <c r="J111" s="164"/>
      <c r="K111" s="165"/>
      <c r="L111" s="165"/>
      <c r="M111" s="166"/>
    </row>
    <row r="112" spans="1:13" ht="13.5" customHeight="1" thickBot="1" x14ac:dyDescent="0.35">
      <c r="B112" s="130"/>
      <c r="C112" s="130"/>
      <c r="D112" s="130"/>
      <c r="E112" s="130"/>
      <c r="F112" s="130"/>
      <c r="G112" s="130"/>
      <c r="H112" s="130"/>
      <c r="I112" s="130"/>
      <c r="J112" s="130"/>
      <c r="K112" s="130"/>
      <c r="L112" s="130"/>
      <c r="M112" s="130"/>
    </row>
    <row r="113" spans="1:13" ht="18" customHeight="1" x14ac:dyDescent="0.3">
      <c r="B113" s="131" t="s">
        <v>38</v>
      </c>
      <c r="C113" s="132"/>
      <c r="D113" s="43" t="s">
        <v>61</v>
      </c>
      <c r="E113" s="44" t="s">
        <v>62</v>
      </c>
      <c r="F113" s="133"/>
      <c r="G113" s="130"/>
      <c r="H113" s="130"/>
      <c r="I113" s="134"/>
      <c r="J113" s="141" t="s">
        <v>88</v>
      </c>
      <c r="K113" s="142"/>
      <c r="L113" s="142"/>
      <c r="M113" s="143"/>
    </row>
    <row r="114" spans="1:13" ht="18" customHeight="1" x14ac:dyDescent="0.3">
      <c r="A114" s="41">
        <f ca="1">OFFSET(A114,-6,0)+1</f>
        <v>36</v>
      </c>
      <c r="B114" s="144" t="str">
        <f ca="1">IF(LEN(INDIRECT("'New Shipper Form'!A"&amp;A114))&lt;1,"",INDIRECT("'New Shipper Form'!A"&amp;A114))</f>
        <v/>
      </c>
      <c r="C114" s="145"/>
      <c r="D114" s="45" t="str">
        <f ca="1">IF(LEN(INDIRECT("'New Shipper Form'!C"&amp;A114))&lt;1,"",INDIRECT("'New Shipper Form'!C"&amp;A114))</f>
        <v/>
      </c>
      <c r="E114" s="46" t="str">
        <f ca="1">IF(LEN(INDIRECT("'New Shipper Form'!D"&amp;A114))&lt;1,"",INDIRECT("'New Shipper Form'!D"&amp;A114))</f>
        <v/>
      </c>
      <c r="F114" s="135"/>
      <c r="G114" s="136"/>
      <c r="H114" s="136"/>
      <c r="I114" s="137"/>
      <c r="J114" s="146"/>
      <c r="K114" s="147"/>
      <c r="L114" s="147"/>
      <c r="M114" s="148"/>
    </row>
    <row r="115" spans="1:13" ht="6" customHeight="1" x14ac:dyDescent="0.3">
      <c r="B115" s="149"/>
      <c r="C115" s="150"/>
      <c r="D115" s="150"/>
      <c r="E115" s="151"/>
      <c r="F115" s="135"/>
      <c r="G115" s="136"/>
      <c r="H115" s="136"/>
      <c r="I115" s="137"/>
      <c r="J115" s="152"/>
      <c r="K115" s="153"/>
      <c r="L115" s="153"/>
      <c r="M115" s="154"/>
    </row>
    <row r="116" spans="1:13" ht="18" customHeight="1" x14ac:dyDescent="0.3">
      <c r="B116" s="155" t="s">
        <v>17</v>
      </c>
      <c r="C116" s="156"/>
      <c r="D116" s="156"/>
      <c r="E116" s="157"/>
      <c r="F116" s="135"/>
      <c r="G116" s="136"/>
      <c r="H116" s="136"/>
      <c r="I116" s="137"/>
      <c r="J116" s="158" t="s">
        <v>89</v>
      </c>
      <c r="K116" s="159"/>
      <c r="L116" s="159"/>
      <c r="M116" s="160"/>
    </row>
    <row r="117" spans="1:13" ht="18" customHeight="1" thickBot="1" x14ac:dyDescent="0.35">
      <c r="B117" s="161" t="str">
        <f ca="1">IF(LEN(INDIRECT("'New Shipper Form'!B"&amp;A114))&lt;1,"",INDIRECT("'New Shipper Form'!B"&amp;A114))</f>
        <v/>
      </c>
      <c r="C117" s="162"/>
      <c r="D117" s="162"/>
      <c r="E117" s="163"/>
      <c r="F117" s="138"/>
      <c r="G117" s="139"/>
      <c r="H117" s="139"/>
      <c r="I117" s="140"/>
      <c r="J117" s="164"/>
      <c r="K117" s="165"/>
      <c r="L117" s="165"/>
      <c r="M117" s="166"/>
    </row>
    <row r="118" spans="1:13" ht="13.5" customHeight="1" thickBot="1" x14ac:dyDescent="0.35">
      <c r="B118" s="130"/>
      <c r="C118" s="130"/>
      <c r="D118" s="130"/>
      <c r="E118" s="130"/>
      <c r="F118" s="130"/>
      <c r="G118" s="130"/>
      <c r="H118" s="130"/>
      <c r="I118" s="130"/>
      <c r="J118" s="130"/>
      <c r="K118" s="130"/>
      <c r="L118" s="130"/>
      <c r="M118" s="130"/>
    </row>
    <row r="119" spans="1:13" ht="18" customHeight="1" x14ac:dyDescent="0.3">
      <c r="B119" s="131" t="s">
        <v>38</v>
      </c>
      <c r="C119" s="132"/>
      <c r="D119" s="43" t="s">
        <v>61</v>
      </c>
      <c r="E119" s="44" t="s">
        <v>62</v>
      </c>
      <c r="F119" s="133"/>
      <c r="G119" s="130"/>
      <c r="H119" s="130"/>
      <c r="I119" s="134"/>
      <c r="J119" s="141" t="s">
        <v>88</v>
      </c>
      <c r="K119" s="142"/>
      <c r="L119" s="142"/>
      <c r="M119" s="143"/>
    </row>
    <row r="120" spans="1:13" ht="18" customHeight="1" x14ac:dyDescent="0.3">
      <c r="A120" s="41">
        <f ca="1">OFFSET(A120,-6,0)+1</f>
        <v>37</v>
      </c>
      <c r="B120" s="144" t="str">
        <f ca="1">IF(LEN(INDIRECT("'New Shipper Form'!A"&amp;A120))&lt;1,"",INDIRECT("'New Shipper Form'!A"&amp;A120))</f>
        <v/>
      </c>
      <c r="C120" s="145"/>
      <c r="D120" s="45" t="str">
        <f ca="1">IF(LEN(INDIRECT("'New Shipper Form'!C"&amp;A120))&lt;1,"",INDIRECT("'New Shipper Form'!C"&amp;A120))</f>
        <v/>
      </c>
      <c r="E120" s="46" t="str">
        <f ca="1">IF(LEN(INDIRECT("'New Shipper Form'!D"&amp;A120))&lt;1,"",INDIRECT("'New Shipper Form'!D"&amp;A120))</f>
        <v/>
      </c>
      <c r="F120" s="135"/>
      <c r="G120" s="136"/>
      <c r="H120" s="136"/>
      <c r="I120" s="137"/>
      <c r="J120" s="146"/>
      <c r="K120" s="147"/>
      <c r="L120" s="147"/>
      <c r="M120" s="148"/>
    </row>
    <row r="121" spans="1:13" ht="6" customHeight="1" x14ac:dyDescent="0.3">
      <c r="B121" s="149"/>
      <c r="C121" s="150"/>
      <c r="D121" s="150"/>
      <c r="E121" s="151"/>
      <c r="F121" s="135"/>
      <c r="G121" s="136"/>
      <c r="H121" s="136"/>
      <c r="I121" s="137"/>
      <c r="J121" s="152"/>
      <c r="K121" s="153"/>
      <c r="L121" s="153"/>
      <c r="M121" s="154"/>
    </row>
    <row r="122" spans="1:13" ht="18" customHeight="1" x14ac:dyDescent="0.3">
      <c r="B122" s="155" t="s">
        <v>17</v>
      </c>
      <c r="C122" s="156"/>
      <c r="D122" s="156"/>
      <c r="E122" s="157"/>
      <c r="F122" s="135"/>
      <c r="G122" s="136"/>
      <c r="H122" s="136"/>
      <c r="I122" s="137"/>
      <c r="J122" s="158" t="s">
        <v>89</v>
      </c>
      <c r="K122" s="159"/>
      <c r="L122" s="159"/>
      <c r="M122" s="160"/>
    </row>
    <row r="123" spans="1:13" ht="18" customHeight="1" thickBot="1" x14ac:dyDescent="0.35">
      <c r="B123" s="161" t="str">
        <f ca="1">IF(LEN(INDIRECT("'New Shipper Form'!B"&amp;A120))&lt;1,"",INDIRECT("'New Shipper Form'!B"&amp;A120))</f>
        <v/>
      </c>
      <c r="C123" s="162"/>
      <c r="D123" s="162"/>
      <c r="E123" s="163"/>
      <c r="F123" s="138"/>
      <c r="G123" s="139"/>
      <c r="H123" s="139"/>
      <c r="I123" s="140"/>
      <c r="J123" s="164"/>
      <c r="K123" s="165"/>
      <c r="L123" s="165"/>
      <c r="M123" s="166"/>
    </row>
    <row r="124" spans="1:13" ht="13.5" customHeight="1" thickBot="1" x14ac:dyDescent="0.35">
      <c r="B124" s="130"/>
      <c r="C124" s="130"/>
      <c r="D124" s="130"/>
      <c r="E124" s="130"/>
      <c r="F124" s="130"/>
      <c r="G124" s="130"/>
      <c r="H124" s="130"/>
      <c r="I124" s="130"/>
      <c r="J124" s="130"/>
      <c r="K124" s="130"/>
      <c r="L124" s="130"/>
      <c r="M124" s="130"/>
    </row>
    <row r="125" spans="1:13" ht="18" customHeight="1" x14ac:dyDescent="0.3">
      <c r="B125" s="131" t="s">
        <v>38</v>
      </c>
      <c r="C125" s="132"/>
      <c r="D125" s="43" t="s">
        <v>61</v>
      </c>
      <c r="E125" s="44" t="s">
        <v>62</v>
      </c>
      <c r="F125" s="133"/>
      <c r="G125" s="130"/>
      <c r="H125" s="130"/>
      <c r="I125" s="134"/>
      <c r="J125" s="141" t="s">
        <v>88</v>
      </c>
      <c r="K125" s="142"/>
      <c r="L125" s="142"/>
      <c r="M125" s="143"/>
    </row>
    <row r="126" spans="1:13" ht="18" customHeight="1" x14ac:dyDescent="0.3">
      <c r="A126" s="41">
        <f ca="1">OFFSET(A126,-6,0)+1</f>
        <v>38</v>
      </c>
      <c r="B126" s="144" t="str">
        <f ca="1">IF(LEN(INDIRECT("'New Shipper Form'!A"&amp;A126))&lt;1,"",INDIRECT("'New Shipper Form'!A"&amp;A126))</f>
        <v/>
      </c>
      <c r="C126" s="145"/>
      <c r="D126" s="45" t="str">
        <f ca="1">IF(LEN(INDIRECT("'New Shipper Form'!C"&amp;A126))&lt;1,"",INDIRECT("'New Shipper Form'!C"&amp;A126))</f>
        <v/>
      </c>
      <c r="E126" s="46" t="str">
        <f ca="1">IF(LEN(INDIRECT("'New Shipper Form'!D"&amp;A126))&lt;1,"",INDIRECT("'New Shipper Form'!D"&amp;A126))</f>
        <v/>
      </c>
      <c r="F126" s="135"/>
      <c r="G126" s="136"/>
      <c r="H126" s="136"/>
      <c r="I126" s="137"/>
      <c r="J126" s="146"/>
      <c r="K126" s="147"/>
      <c r="L126" s="147"/>
      <c r="M126" s="148"/>
    </row>
    <row r="127" spans="1:13" ht="6" customHeight="1" x14ac:dyDescent="0.3">
      <c r="B127" s="149"/>
      <c r="C127" s="150"/>
      <c r="D127" s="150"/>
      <c r="E127" s="151"/>
      <c r="F127" s="135"/>
      <c r="G127" s="136"/>
      <c r="H127" s="136"/>
      <c r="I127" s="137"/>
      <c r="J127" s="152"/>
      <c r="K127" s="153"/>
      <c r="L127" s="153"/>
      <c r="M127" s="154"/>
    </row>
    <row r="128" spans="1:13" ht="18" customHeight="1" x14ac:dyDescent="0.3">
      <c r="B128" s="155" t="s">
        <v>17</v>
      </c>
      <c r="C128" s="156"/>
      <c r="D128" s="156"/>
      <c r="E128" s="157"/>
      <c r="F128" s="135"/>
      <c r="G128" s="136"/>
      <c r="H128" s="136"/>
      <c r="I128" s="137"/>
      <c r="J128" s="158" t="s">
        <v>89</v>
      </c>
      <c r="K128" s="159"/>
      <c r="L128" s="159"/>
      <c r="M128" s="160"/>
    </row>
    <row r="129" spans="1:13" ht="18" customHeight="1" thickBot="1" x14ac:dyDescent="0.35">
      <c r="B129" s="161" t="str">
        <f ca="1">IF(LEN(INDIRECT("'New Shipper Form'!B"&amp;A126))&lt;1,"",INDIRECT("'New Shipper Form'!B"&amp;A126))</f>
        <v/>
      </c>
      <c r="C129" s="162"/>
      <c r="D129" s="162"/>
      <c r="E129" s="163"/>
      <c r="F129" s="138"/>
      <c r="G129" s="139"/>
      <c r="H129" s="139"/>
      <c r="I129" s="140"/>
      <c r="J129" s="164"/>
      <c r="K129" s="165"/>
      <c r="L129" s="165"/>
      <c r="M129" s="166"/>
    </row>
    <row r="130" spans="1:13" ht="13.5" customHeight="1" thickBot="1" x14ac:dyDescent="0.35">
      <c r="B130" s="130"/>
      <c r="C130" s="130"/>
      <c r="D130" s="130"/>
      <c r="E130" s="130"/>
      <c r="F130" s="130"/>
      <c r="G130" s="130"/>
      <c r="H130" s="130"/>
      <c r="I130" s="130"/>
      <c r="J130" s="130"/>
      <c r="K130" s="130"/>
      <c r="L130" s="130"/>
      <c r="M130" s="130"/>
    </row>
    <row r="131" spans="1:13" ht="18" customHeight="1" x14ac:dyDescent="0.3">
      <c r="B131" s="131" t="s">
        <v>38</v>
      </c>
      <c r="C131" s="132"/>
      <c r="D131" s="43" t="s">
        <v>61</v>
      </c>
      <c r="E131" s="44" t="s">
        <v>62</v>
      </c>
      <c r="F131" s="133"/>
      <c r="G131" s="130"/>
      <c r="H131" s="130"/>
      <c r="I131" s="134"/>
      <c r="J131" s="141" t="s">
        <v>88</v>
      </c>
      <c r="K131" s="142"/>
      <c r="L131" s="142"/>
      <c r="M131" s="143"/>
    </row>
    <row r="132" spans="1:13" ht="18" customHeight="1" x14ac:dyDescent="0.3">
      <c r="A132" s="41">
        <f ca="1">OFFSET(A132,-6,0)+1</f>
        <v>39</v>
      </c>
      <c r="B132" s="144" t="str">
        <f ca="1">IF(LEN(INDIRECT("'New Shipper Form'!A"&amp;A132))&lt;1,"",INDIRECT("'New Shipper Form'!A"&amp;A132))</f>
        <v/>
      </c>
      <c r="C132" s="145"/>
      <c r="D132" s="45" t="str">
        <f ca="1">IF(LEN(INDIRECT("'New Shipper Form'!C"&amp;A132))&lt;1,"",INDIRECT("'New Shipper Form'!C"&amp;A132))</f>
        <v/>
      </c>
      <c r="E132" s="46" t="str">
        <f ca="1">IF(LEN(INDIRECT("'New Shipper Form'!D"&amp;A132))&lt;1,"",INDIRECT("'New Shipper Form'!D"&amp;A132))</f>
        <v/>
      </c>
      <c r="F132" s="135"/>
      <c r="G132" s="136"/>
      <c r="H132" s="136"/>
      <c r="I132" s="137"/>
      <c r="J132" s="146"/>
      <c r="K132" s="147"/>
      <c r="L132" s="147"/>
      <c r="M132" s="148"/>
    </row>
    <row r="133" spans="1:13" ht="6" customHeight="1" x14ac:dyDescent="0.3">
      <c r="B133" s="149"/>
      <c r="C133" s="150"/>
      <c r="D133" s="150"/>
      <c r="E133" s="151"/>
      <c r="F133" s="135"/>
      <c r="G133" s="136"/>
      <c r="H133" s="136"/>
      <c r="I133" s="137"/>
      <c r="J133" s="152"/>
      <c r="K133" s="153"/>
      <c r="L133" s="153"/>
      <c r="M133" s="154"/>
    </row>
    <row r="134" spans="1:13" ht="18" customHeight="1" x14ac:dyDescent="0.3">
      <c r="B134" s="155" t="s">
        <v>17</v>
      </c>
      <c r="C134" s="156"/>
      <c r="D134" s="156"/>
      <c r="E134" s="157"/>
      <c r="F134" s="135"/>
      <c r="G134" s="136"/>
      <c r="H134" s="136"/>
      <c r="I134" s="137"/>
      <c r="J134" s="158" t="s">
        <v>89</v>
      </c>
      <c r="K134" s="159"/>
      <c r="L134" s="159"/>
      <c r="M134" s="160"/>
    </row>
    <row r="135" spans="1:13" ht="18" customHeight="1" thickBot="1" x14ac:dyDescent="0.35">
      <c r="B135" s="161" t="str">
        <f ca="1">IF(LEN(INDIRECT("'New Shipper Form'!B"&amp;A132))&lt;1,"",INDIRECT("'New Shipper Form'!B"&amp;A132))</f>
        <v/>
      </c>
      <c r="C135" s="162"/>
      <c r="D135" s="162"/>
      <c r="E135" s="163"/>
      <c r="F135" s="138"/>
      <c r="G135" s="139"/>
      <c r="H135" s="139"/>
      <c r="I135" s="140"/>
      <c r="J135" s="164"/>
      <c r="K135" s="165"/>
      <c r="L135" s="165"/>
      <c r="M135" s="166"/>
    </row>
    <row r="136" spans="1:13" ht="13.5" customHeight="1" thickBot="1" x14ac:dyDescent="0.35">
      <c r="B136" s="130"/>
      <c r="C136" s="130"/>
      <c r="D136" s="130"/>
      <c r="E136" s="130"/>
      <c r="F136" s="130"/>
      <c r="G136" s="130"/>
      <c r="H136" s="130"/>
      <c r="I136" s="130"/>
      <c r="J136" s="130"/>
      <c r="K136" s="130"/>
      <c r="L136" s="130"/>
      <c r="M136" s="130"/>
    </row>
    <row r="137" spans="1:13" ht="18" customHeight="1" x14ac:dyDescent="0.3">
      <c r="B137" s="131" t="s">
        <v>38</v>
      </c>
      <c r="C137" s="132"/>
      <c r="D137" s="43" t="s">
        <v>61</v>
      </c>
      <c r="E137" s="44" t="s">
        <v>62</v>
      </c>
      <c r="F137" s="133"/>
      <c r="G137" s="130"/>
      <c r="H137" s="130"/>
      <c r="I137" s="134"/>
      <c r="J137" s="141" t="s">
        <v>88</v>
      </c>
      <c r="K137" s="142"/>
      <c r="L137" s="142"/>
      <c r="M137" s="143"/>
    </row>
    <row r="138" spans="1:13" ht="18" customHeight="1" x14ac:dyDescent="0.3">
      <c r="A138" s="41">
        <f ca="1">OFFSET(A138,-6,0)+1</f>
        <v>40</v>
      </c>
      <c r="B138" s="144" t="str">
        <f ca="1">IF(LEN(INDIRECT("'New Shipper Form'!A"&amp;A138))&lt;1,"",INDIRECT("'New Shipper Form'!A"&amp;A138))</f>
        <v/>
      </c>
      <c r="C138" s="145"/>
      <c r="D138" s="45" t="str">
        <f ca="1">IF(LEN(INDIRECT("'New Shipper Form'!C"&amp;A138))&lt;1,"",INDIRECT("'New Shipper Form'!C"&amp;A138))</f>
        <v/>
      </c>
      <c r="E138" s="46" t="str">
        <f ca="1">IF(LEN(INDIRECT("'New Shipper Form'!D"&amp;A138))&lt;1,"",INDIRECT("'New Shipper Form'!D"&amp;A138))</f>
        <v/>
      </c>
      <c r="F138" s="135"/>
      <c r="G138" s="136"/>
      <c r="H138" s="136"/>
      <c r="I138" s="137"/>
      <c r="J138" s="146"/>
      <c r="K138" s="147"/>
      <c r="L138" s="147"/>
      <c r="M138" s="148"/>
    </row>
    <row r="139" spans="1:13" ht="6" customHeight="1" x14ac:dyDescent="0.3">
      <c r="B139" s="149"/>
      <c r="C139" s="150"/>
      <c r="D139" s="150"/>
      <c r="E139" s="151"/>
      <c r="F139" s="135"/>
      <c r="G139" s="136"/>
      <c r="H139" s="136"/>
      <c r="I139" s="137"/>
      <c r="J139" s="152"/>
      <c r="K139" s="153"/>
      <c r="L139" s="153"/>
      <c r="M139" s="154"/>
    </row>
    <row r="140" spans="1:13" ht="18" customHeight="1" x14ac:dyDescent="0.3">
      <c r="B140" s="155" t="s">
        <v>17</v>
      </c>
      <c r="C140" s="156"/>
      <c r="D140" s="156"/>
      <c r="E140" s="157"/>
      <c r="F140" s="135"/>
      <c r="G140" s="136"/>
      <c r="H140" s="136"/>
      <c r="I140" s="137"/>
      <c r="J140" s="158" t="s">
        <v>89</v>
      </c>
      <c r="K140" s="159"/>
      <c r="L140" s="159"/>
      <c r="M140" s="160"/>
    </row>
    <row r="141" spans="1:13" ht="18" customHeight="1" thickBot="1" x14ac:dyDescent="0.35">
      <c r="B141" s="161" t="str">
        <f ca="1">IF(LEN(INDIRECT("'New Shipper Form'!B"&amp;A138))&lt;1,"",INDIRECT("'New Shipper Form'!B"&amp;A138))</f>
        <v/>
      </c>
      <c r="C141" s="162"/>
      <c r="D141" s="162"/>
      <c r="E141" s="163"/>
      <c r="F141" s="138"/>
      <c r="G141" s="139"/>
      <c r="H141" s="139"/>
      <c r="I141" s="140"/>
      <c r="J141" s="164"/>
      <c r="K141" s="165"/>
      <c r="L141" s="165"/>
      <c r="M141" s="166"/>
    </row>
    <row r="142" spans="1:13" ht="13.5" customHeight="1" thickBot="1" x14ac:dyDescent="0.35">
      <c r="B142" s="130"/>
      <c r="C142" s="130"/>
      <c r="D142" s="130"/>
      <c r="E142" s="130"/>
      <c r="F142" s="130"/>
      <c r="G142" s="130"/>
      <c r="H142" s="130"/>
      <c r="I142" s="130"/>
      <c r="J142" s="130"/>
      <c r="K142" s="130"/>
      <c r="L142" s="130"/>
      <c r="M142" s="130"/>
    </row>
    <row r="143" spans="1:13" ht="18" customHeight="1" x14ac:dyDescent="0.3">
      <c r="B143" s="131" t="s">
        <v>38</v>
      </c>
      <c r="C143" s="132"/>
      <c r="D143" s="43" t="s">
        <v>61</v>
      </c>
      <c r="E143" s="44" t="s">
        <v>62</v>
      </c>
      <c r="F143" s="133"/>
      <c r="G143" s="130"/>
      <c r="H143" s="130"/>
      <c r="I143" s="134"/>
      <c r="J143" s="141" t="s">
        <v>88</v>
      </c>
      <c r="K143" s="142"/>
      <c r="L143" s="142"/>
      <c r="M143" s="143"/>
    </row>
    <row r="144" spans="1:13" ht="18" customHeight="1" x14ac:dyDescent="0.3">
      <c r="A144" s="41">
        <f ca="1">OFFSET(A144,-6,0)+1</f>
        <v>41</v>
      </c>
      <c r="B144" s="144" t="str">
        <f ca="1">IF(LEN(INDIRECT("'New Shipper Form'!A"&amp;A144))&lt;1,"",INDIRECT("'New Shipper Form'!A"&amp;A144))</f>
        <v/>
      </c>
      <c r="C144" s="145"/>
      <c r="D144" s="45" t="str">
        <f ca="1">IF(LEN(INDIRECT("'New Shipper Form'!C"&amp;A144))&lt;1,"",INDIRECT("'New Shipper Form'!C"&amp;A144))</f>
        <v/>
      </c>
      <c r="E144" s="46" t="str">
        <f ca="1">IF(LEN(INDIRECT("'New Shipper Form'!D"&amp;A144))&lt;1,"",INDIRECT("'New Shipper Form'!D"&amp;A144))</f>
        <v/>
      </c>
      <c r="F144" s="135"/>
      <c r="G144" s="136"/>
      <c r="H144" s="136"/>
      <c r="I144" s="137"/>
      <c r="J144" s="146"/>
      <c r="K144" s="147"/>
      <c r="L144" s="147"/>
      <c r="M144" s="148"/>
    </row>
    <row r="145" spans="1:13" ht="6" customHeight="1" x14ac:dyDescent="0.3">
      <c r="B145" s="149"/>
      <c r="C145" s="150"/>
      <c r="D145" s="150"/>
      <c r="E145" s="151"/>
      <c r="F145" s="135"/>
      <c r="G145" s="136"/>
      <c r="H145" s="136"/>
      <c r="I145" s="137"/>
      <c r="J145" s="152"/>
      <c r="K145" s="153"/>
      <c r="L145" s="153"/>
      <c r="M145" s="154"/>
    </row>
    <row r="146" spans="1:13" ht="18" customHeight="1" x14ac:dyDescent="0.3">
      <c r="B146" s="155" t="s">
        <v>17</v>
      </c>
      <c r="C146" s="156"/>
      <c r="D146" s="156"/>
      <c r="E146" s="157"/>
      <c r="F146" s="135"/>
      <c r="G146" s="136"/>
      <c r="H146" s="136"/>
      <c r="I146" s="137"/>
      <c r="J146" s="158" t="s">
        <v>89</v>
      </c>
      <c r="K146" s="159"/>
      <c r="L146" s="159"/>
      <c r="M146" s="160"/>
    </row>
    <row r="147" spans="1:13" ht="18" customHeight="1" thickBot="1" x14ac:dyDescent="0.35">
      <c r="B147" s="161" t="str">
        <f ca="1">IF(LEN(INDIRECT("'New Shipper Form'!B"&amp;A144))&lt;1,"",INDIRECT("'New Shipper Form'!B"&amp;A144))</f>
        <v/>
      </c>
      <c r="C147" s="162"/>
      <c r="D147" s="162"/>
      <c r="E147" s="163"/>
      <c r="F147" s="138"/>
      <c r="G147" s="139"/>
      <c r="H147" s="139"/>
      <c r="I147" s="140"/>
      <c r="J147" s="164"/>
      <c r="K147" s="165"/>
      <c r="L147" s="165"/>
      <c r="M147" s="166"/>
    </row>
    <row r="148" spans="1:13" ht="13.5" customHeight="1" thickBot="1" x14ac:dyDescent="0.35">
      <c r="B148" s="130"/>
      <c r="C148" s="130"/>
      <c r="D148" s="130"/>
      <c r="E148" s="130"/>
      <c r="F148" s="130"/>
      <c r="G148" s="130"/>
      <c r="H148" s="130"/>
      <c r="I148" s="130"/>
      <c r="J148" s="130"/>
      <c r="K148" s="130"/>
      <c r="L148" s="130"/>
      <c r="M148" s="130"/>
    </row>
    <row r="149" spans="1:13" ht="18" customHeight="1" x14ac:dyDescent="0.3">
      <c r="B149" s="131" t="s">
        <v>38</v>
      </c>
      <c r="C149" s="132"/>
      <c r="D149" s="43" t="s">
        <v>61</v>
      </c>
      <c r="E149" s="44" t="s">
        <v>62</v>
      </c>
      <c r="F149" s="133"/>
      <c r="G149" s="130"/>
      <c r="H149" s="130"/>
      <c r="I149" s="134"/>
      <c r="J149" s="141" t="s">
        <v>88</v>
      </c>
      <c r="K149" s="142"/>
      <c r="L149" s="142"/>
      <c r="M149" s="143"/>
    </row>
    <row r="150" spans="1:13" ht="18" customHeight="1" x14ac:dyDescent="0.3">
      <c r="A150" s="41">
        <f ca="1">OFFSET(A150,-6,0)+1</f>
        <v>42</v>
      </c>
      <c r="B150" s="144" t="str">
        <f ca="1">IF(LEN(INDIRECT("'New Shipper Form'!A"&amp;A150))&lt;1,"",INDIRECT("'New Shipper Form'!A"&amp;A150))</f>
        <v/>
      </c>
      <c r="C150" s="145"/>
      <c r="D150" s="45" t="str">
        <f ca="1">IF(LEN(INDIRECT("'New Shipper Form'!C"&amp;A150))&lt;1,"",INDIRECT("'New Shipper Form'!C"&amp;A150))</f>
        <v/>
      </c>
      <c r="E150" s="46" t="str">
        <f ca="1">IF(LEN(INDIRECT("'New Shipper Form'!D"&amp;A150))&lt;1,"",INDIRECT("'New Shipper Form'!D"&amp;A150))</f>
        <v/>
      </c>
      <c r="F150" s="135"/>
      <c r="G150" s="136"/>
      <c r="H150" s="136"/>
      <c r="I150" s="137"/>
      <c r="J150" s="146"/>
      <c r="K150" s="147"/>
      <c r="L150" s="147"/>
      <c r="M150" s="148"/>
    </row>
    <row r="151" spans="1:13" ht="6" customHeight="1" x14ac:dyDescent="0.3">
      <c r="B151" s="149"/>
      <c r="C151" s="150"/>
      <c r="D151" s="150"/>
      <c r="E151" s="151"/>
      <c r="F151" s="135"/>
      <c r="G151" s="136"/>
      <c r="H151" s="136"/>
      <c r="I151" s="137"/>
      <c r="J151" s="152"/>
      <c r="K151" s="153"/>
      <c r="L151" s="153"/>
      <c r="M151" s="154"/>
    </row>
    <row r="152" spans="1:13" ht="18" customHeight="1" x14ac:dyDescent="0.3">
      <c r="B152" s="155" t="s">
        <v>17</v>
      </c>
      <c r="C152" s="156"/>
      <c r="D152" s="156"/>
      <c r="E152" s="157"/>
      <c r="F152" s="135"/>
      <c r="G152" s="136"/>
      <c r="H152" s="136"/>
      <c r="I152" s="137"/>
      <c r="J152" s="158" t="s">
        <v>89</v>
      </c>
      <c r="K152" s="159"/>
      <c r="L152" s="159"/>
      <c r="M152" s="160"/>
    </row>
    <row r="153" spans="1:13" ht="18" customHeight="1" thickBot="1" x14ac:dyDescent="0.35">
      <c r="B153" s="161" t="str">
        <f ca="1">IF(LEN(INDIRECT("'New Shipper Form'!B"&amp;A150))&lt;1,"",INDIRECT("'New Shipper Form'!B"&amp;A150))</f>
        <v/>
      </c>
      <c r="C153" s="162"/>
      <c r="D153" s="162"/>
      <c r="E153" s="163"/>
      <c r="F153" s="138"/>
      <c r="G153" s="139"/>
      <c r="H153" s="139"/>
      <c r="I153" s="140"/>
      <c r="J153" s="164"/>
      <c r="K153" s="165"/>
      <c r="L153" s="165"/>
      <c r="M153" s="166"/>
    </row>
    <row r="154" spans="1:13" ht="13.5" customHeight="1" thickBot="1" x14ac:dyDescent="0.35">
      <c r="B154" s="130"/>
      <c r="C154" s="130"/>
      <c r="D154" s="130"/>
      <c r="E154" s="130"/>
      <c r="F154" s="130"/>
      <c r="G154" s="130"/>
      <c r="H154" s="130"/>
      <c r="I154" s="130"/>
      <c r="J154" s="130"/>
      <c r="K154" s="130"/>
      <c r="L154" s="130"/>
      <c r="M154" s="130"/>
    </row>
    <row r="155" spans="1:13" ht="18" customHeight="1" x14ac:dyDescent="0.3">
      <c r="B155" s="131" t="s">
        <v>38</v>
      </c>
      <c r="C155" s="132"/>
      <c r="D155" s="43" t="s">
        <v>61</v>
      </c>
      <c r="E155" s="44" t="s">
        <v>62</v>
      </c>
      <c r="F155" s="133"/>
      <c r="G155" s="130"/>
      <c r="H155" s="130"/>
      <c r="I155" s="134"/>
      <c r="J155" s="141" t="s">
        <v>88</v>
      </c>
      <c r="K155" s="142"/>
      <c r="L155" s="142"/>
      <c r="M155" s="143"/>
    </row>
    <row r="156" spans="1:13" ht="18" customHeight="1" x14ac:dyDescent="0.3">
      <c r="A156" s="41">
        <f ca="1">OFFSET(A156,-6,0)+1</f>
        <v>43</v>
      </c>
      <c r="B156" s="144" t="str">
        <f ca="1">IF(LEN(INDIRECT("'New Shipper Form'!A"&amp;A156))&lt;1,"",INDIRECT("'New Shipper Form'!A"&amp;A156))</f>
        <v/>
      </c>
      <c r="C156" s="145"/>
      <c r="D156" s="45" t="str">
        <f ca="1">IF(LEN(INDIRECT("'New Shipper Form'!C"&amp;A156))&lt;1,"",INDIRECT("'New Shipper Form'!C"&amp;A156))</f>
        <v/>
      </c>
      <c r="E156" s="46" t="str">
        <f ca="1">IF(LEN(INDIRECT("'New Shipper Form'!D"&amp;A156))&lt;1,"",INDIRECT("'New Shipper Form'!D"&amp;A156))</f>
        <v/>
      </c>
      <c r="F156" s="135"/>
      <c r="G156" s="136"/>
      <c r="H156" s="136"/>
      <c r="I156" s="137"/>
      <c r="J156" s="146"/>
      <c r="K156" s="147"/>
      <c r="L156" s="147"/>
      <c r="M156" s="148"/>
    </row>
    <row r="157" spans="1:13" ht="6" customHeight="1" x14ac:dyDescent="0.3">
      <c r="B157" s="149"/>
      <c r="C157" s="150"/>
      <c r="D157" s="150"/>
      <c r="E157" s="151"/>
      <c r="F157" s="135"/>
      <c r="G157" s="136"/>
      <c r="H157" s="136"/>
      <c r="I157" s="137"/>
      <c r="J157" s="152"/>
      <c r="K157" s="153"/>
      <c r="L157" s="153"/>
      <c r="M157" s="154"/>
    </row>
    <row r="158" spans="1:13" ht="18" customHeight="1" x14ac:dyDescent="0.3">
      <c r="B158" s="155" t="s">
        <v>17</v>
      </c>
      <c r="C158" s="156"/>
      <c r="D158" s="156"/>
      <c r="E158" s="157"/>
      <c r="F158" s="135"/>
      <c r="G158" s="136"/>
      <c r="H158" s="136"/>
      <c r="I158" s="137"/>
      <c r="J158" s="158" t="s">
        <v>89</v>
      </c>
      <c r="K158" s="159"/>
      <c r="L158" s="159"/>
      <c r="M158" s="160"/>
    </row>
    <row r="159" spans="1:13" ht="18" customHeight="1" thickBot="1" x14ac:dyDescent="0.35">
      <c r="B159" s="161" t="str">
        <f ca="1">IF(LEN(INDIRECT("'New Shipper Form'!B"&amp;A156))&lt;1,"",INDIRECT("'New Shipper Form'!B"&amp;A156))</f>
        <v/>
      </c>
      <c r="C159" s="162"/>
      <c r="D159" s="162"/>
      <c r="E159" s="163"/>
      <c r="F159" s="138"/>
      <c r="G159" s="139"/>
      <c r="H159" s="139"/>
      <c r="I159" s="140"/>
      <c r="J159" s="164"/>
      <c r="K159" s="165"/>
      <c r="L159" s="165"/>
      <c r="M159" s="166"/>
    </row>
    <row r="160" spans="1:13" ht="13.5" customHeight="1" thickBot="1" x14ac:dyDescent="0.35">
      <c r="B160" s="130"/>
      <c r="C160" s="130"/>
      <c r="D160" s="130"/>
      <c r="E160" s="130"/>
      <c r="F160" s="130"/>
      <c r="G160" s="130"/>
      <c r="H160" s="130"/>
      <c r="I160" s="130"/>
      <c r="J160" s="130"/>
      <c r="K160" s="130"/>
      <c r="L160" s="130"/>
      <c r="M160" s="130"/>
    </row>
    <row r="161" spans="1:13" ht="18" customHeight="1" x14ac:dyDescent="0.3">
      <c r="B161" s="131" t="s">
        <v>38</v>
      </c>
      <c r="C161" s="132"/>
      <c r="D161" s="43" t="s">
        <v>61</v>
      </c>
      <c r="E161" s="44" t="s">
        <v>62</v>
      </c>
      <c r="F161" s="133"/>
      <c r="G161" s="130"/>
      <c r="H161" s="130"/>
      <c r="I161" s="134"/>
      <c r="J161" s="141" t="s">
        <v>88</v>
      </c>
      <c r="K161" s="142"/>
      <c r="L161" s="142"/>
      <c r="M161" s="143"/>
    </row>
    <row r="162" spans="1:13" ht="18" customHeight="1" x14ac:dyDescent="0.3">
      <c r="A162" s="41">
        <f ca="1">OFFSET(A162,-6,0)+1</f>
        <v>44</v>
      </c>
      <c r="B162" s="144" t="str">
        <f ca="1">IF(LEN(INDIRECT("'New Shipper Form'!A"&amp;A162))&lt;1,"",INDIRECT("'New Shipper Form'!A"&amp;A162))</f>
        <v/>
      </c>
      <c r="C162" s="145"/>
      <c r="D162" s="45" t="str">
        <f ca="1">IF(LEN(INDIRECT("'New Shipper Form'!C"&amp;A162))&lt;1,"",INDIRECT("'New Shipper Form'!C"&amp;A162))</f>
        <v/>
      </c>
      <c r="E162" s="46" t="str">
        <f ca="1">IF(LEN(INDIRECT("'New Shipper Form'!D"&amp;A162))&lt;1,"",INDIRECT("'New Shipper Form'!D"&amp;A162))</f>
        <v/>
      </c>
      <c r="F162" s="135"/>
      <c r="G162" s="136"/>
      <c r="H162" s="136"/>
      <c r="I162" s="137"/>
      <c r="J162" s="146"/>
      <c r="K162" s="147"/>
      <c r="L162" s="147"/>
      <c r="M162" s="148"/>
    </row>
    <row r="163" spans="1:13" ht="6" customHeight="1" x14ac:dyDescent="0.3">
      <c r="B163" s="149"/>
      <c r="C163" s="150"/>
      <c r="D163" s="150"/>
      <c r="E163" s="151"/>
      <c r="F163" s="135"/>
      <c r="G163" s="136"/>
      <c r="H163" s="136"/>
      <c r="I163" s="137"/>
      <c r="J163" s="152"/>
      <c r="K163" s="153"/>
      <c r="L163" s="153"/>
      <c r="M163" s="154"/>
    </row>
    <row r="164" spans="1:13" ht="18" customHeight="1" x14ac:dyDescent="0.3">
      <c r="B164" s="155" t="s">
        <v>17</v>
      </c>
      <c r="C164" s="156"/>
      <c r="D164" s="156"/>
      <c r="E164" s="157"/>
      <c r="F164" s="135"/>
      <c r="G164" s="136"/>
      <c r="H164" s="136"/>
      <c r="I164" s="137"/>
      <c r="J164" s="158" t="s">
        <v>89</v>
      </c>
      <c r="K164" s="159"/>
      <c r="L164" s="159"/>
      <c r="M164" s="160"/>
    </row>
    <row r="165" spans="1:13" ht="18" customHeight="1" thickBot="1" x14ac:dyDescent="0.35">
      <c r="B165" s="161" t="str">
        <f ca="1">IF(LEN(INDIRECT("'New Shipper Form'!B"&amp;A162))&lt;1,"",INDIRECT("'New Shipper Form'!B"&amp;A162))</f>
        <v/>
      </c>
      <c r="C165" s="162"/>
      <c r="D165" s="162"/>
      <c r="E165" s="163"/>
      <c r="F165" s="138"/>
      <c r="G165" s="139"/>
      <c r="H165" s="139"/>
      <c r="I165" s="140"/>
      <c r="J165" s="164"/>
      <c r="K165" s="165"/>
      <c r="L165" s="165"/>
      <c r="M165" s="166"/>
    </row>
    <row r="166" spans="1:13" ht="13.5" customHeight="1" thickBot="1" x14ac:dyDescent="0.35">
      <c r="B166" s="130"/>
      <c r="C166" s="130"/>
      <c r="D166" s="130"/>
      <c r="E166" s="130"/>
      <c r="F166" s="130"/>
      <c r="G166" s="130"/>
      <c r="H166" s="130"/>
      <c r="I166" s="130"/>
      <c r="J166" s="130"/>
      <c r="K166" s="130"/>
      <c r="L166" s="130"/>
      <c r="M166" s="130"/>
    </row>
    <row r="167" spans="1:13" ht="18" customHeight="1" x14ac:dyDescent="0.3">
      <c r="B167" s="131" t="s">
        <v>38</v>
      </c>
      <c r="C167" s="132"/>
      <c r="D167" s="43" t="s">
        <v>61</v>
      </c>
      <c r="E167" s="44" t="s">
        <v>62</v>
      </c>
      <c r="F167" s="133"/>
      <c r="G167" s="130"/>
      <c r="H167" s="130"/>
      <c r="I167" s="134"/>
      <c r="J167" s="141" t="s">
        <v>88</v>
      </c>
      <c r="K167" s="142"/>
      <c r="L167" s="142"/>
      <c r="M167" s="143"/>
    </row>
    <row r="168" spans="1:13" ht="18" customHeight="1" x14ac:dyDescent="0.3">
      <c r="A168" s="41">
        <f ca="1">OFFSET(A168,-6,0)+1</f>
        <v>45</v>
      </c>
      <c r="B168" s="144" t="str">
        <f ca="1">IF(LEN(INDIRECT("'New Shipper Form'!A"&amp;A168))&lt;1,"",INDIRECT("'New Shipper Form'!A"&amp;A168))</f>
        <v/>
      </c>
      <c r="C168" s="145"/>
      <c r="D168" s="45" t="str">
        <f ca="1">IF(LEN(INDIRECT("'New Shipper Form'!C"&amp;A168))&lt;1,"",INDIRECT("'New Shipper Form'!C"&amp;A168))</f>
        <v/>
      </c>
      <c r="E168" s="46" t="str">
        <f ca="1">IF(LEN(INDIRECT("'New Shipper Form'!D"&amp;A168))&lt;1,"",INDIRECT("'New Shipper Form'!D"&amp;A168))</f>
        <v/>
      </c>
      <c r="F168" s="135"/>
      <c r="G168" s="136"/>
      <c r="H168" s="136"/>
      <c r="I168" s="137"/>
      <c r="J168" s="146"/>
      <c r="K168" s="147"/>
      <c r="L168" s="147"/>
      <c r="M168" s="148"/>
    </row>
    <row r="169" spans="1:13" ht="6" customHeight="1" x14ac:dyDescent="0.3">
      <c r="B169" s="149"/>
      <c r="C169" s="150"/>
      <c r="D169" s="150"/>
      <c r="E169" s="151"/>
      <c r="F169" s="135"/>
      <c r="G169" s="136"/>
      <c r="H169" s="136"/>
      <c r="I169" s="137"/>
      <c r="J169" s="152"/>
      <c r="K169" s="153"/>
      <c r="L169" s="153"/>
      <c r="M169" s="154"/>
    </row>
    <row r="170" spans="1:13" ht="18" customHeight="1" x14ac:dyDescent="0.3">
      <c r="B170" s="155" t="s">
        <v>17</v>
      </c>
      <c r="C170" s="156"/>
      <c r="D170" s="156"/>
      <c r="E170" s="157"/>
      <c r="F170" s="135"/>
      <c r="G170" s="136"/>
      <c r="H170" s="136"/>
      <c r="I170" s="137"/>
      <c r="J170" s="158" t="s">
        <v>89</v>
      </c>
      <c r="K170" s="159"/>
      <c r="L170" s="159"/>
      <c r="M170" s="160"/>
    </row>
    <row r="171" spans="1:13" ht="18" customHeight="1" thickBot="1" x14ac:dyDescent="0.35">
      <c r="B171" s="161" t="str">
        <f ca="1">IF(LEN(INDIRECT("'New Shipper Form'!B"&amp;A168))&lt;1,"",INDIRECT("'New Shipper Form'!B"&amp;A168))</f>
        <v/>
      </c>
      <c r="C171" s="162"/>
      <c r="D171" s="162"/>
      <c r="E171" s="163"/>
      <c r="F171" s="138"/>
      <c r="G171" s="139"/>
      <c r="H171" s="139"/>
      <c r="I171" s="140"/>
      <c r="J171" s="164"/>
      <c r="K171" s="165"/>
      <c r="L171" s="165"/>
      <c r="M171" s="166"/>
    </row>
    <row r="172" spans="1:13" ht="13.5" customHeight="1" thickBot="1" x14ac:dyDescent="0.35">
      <c r="B172" s="130"/>
      <c r="C172" s="130"/>
      <c r="D172" s="130"/>
      <c r="E172" s="130"/>
      <c r="F172" s="130"/>
      <c r="G172" s="130"/>
      <c r="H172" s="130"/>
      <c r="I172" s="130"/>
      <c r="J172" s="130"/>
      <c r="K172" s="130"/>
      <c r="L172" s="130"/>
      <c r="M172" s="130"/>
    </row>
    <row r="173" spans="1:13" ht="18" customHeight="1" x14ac:dyDescent="0.3">
      <c r="B173" s="131" t="s">
        <v>38</v>
      </c>
      <c r="C173" s="132"/>
      <c r="D173" s="43" t="s">
        <v>61</v>
      </c>
      <c r="E173" s="44" t="s">
        <v>62</v>
      </c>
      <c r="F173" s="133"/>
      <c r="G173" s="130"/>
      <c r="H173" s="130"/>
      <c r="I173" s="134"/>
      <c r="J173" s="141" t="s">
        <v>88</v>
      </c>
      <c r="K173" s="142"/>
      <c r="L173" s="142"/>
      <c r="M173" s="143"/>
    </row>
    <row r="174" spans="1:13" ht="18" customHeight="1" x14ac:dyDescent="0.3">
      <c r="A174" s="41">
        <f ca="1">OFFSET(A174,-6,0)+1</f>
        <v>46</v>
      </c>
      <c r="B174" s="144" t="str">
        <f ca="1">IF(LEN(INDIRECT("'New Shipper Form'!A"&amp;A174))&lt;1,"",INDIRECT("'New Shipper Form'!A"&amp;A174))</f>
        <v/>
      </c>
      <c r="C174" s="145"/>
      <c r="D174" s="45" t="str">
        <f ca="1">IF(LEN(INDIRECT("'New Shipper Form'!C"&amp;A174))&lt;1,"",INDIRECT("'New Shipper Form'!C"&amp;A174))</f>
        <v/>
      </c>
      <c r="E174" s="46" t="str">
        <f ca="1">IF(LEN(INDIRECT("'New Shipper Form'!D"&amp;A174))&lt;1,"",INDIRECT("'New Shipper Form'!D"&amp;A174))</f>
        <v/>
      </c>
      <c r="F174" s="135"/>
      <c r="G174" s="136"/>
      <c r="H174" s="136"/>
      <c r="I174" s="137"/>
      <c r="J174" s="146"/>
      <c r="K174" s="147"/>
      <c r="L174" s="147"/>
      <c r="M174" s="148"/>
    </row>
    <row r="175" spans="1:13" ht="6" customHeight="1" x14ac:dyDescent="0.3">
      <c r="B175" s="149"/>
      <c r="C175" s="150"/>
      <c r="D175" s="150"/>
      <c r="E175" s="151"/>
      <c r="F175" s="135"/>
      <c r="G175" s="136"/>
      <c r="H175" s="136"/>
      <c r="I175" s="137"/>
      <c r="J175" s="152"/>
      <c r="K175" s="153"/>
      <c r="L175" s="153"/>
      <c r="M175" s="154"/>
    </row>
    <row r="176" spans="1:13" ht="18" customHeight="1" x14ac:dyDescent="0.3">
      <c r="B176" s="155" t="s">
        <v>17</v>
      </c>
      <c r="C176" s="156"/>
      <c r="D176" s="156"/>
      <c r="E176" s="157"/>
      <c r="F176" s="135"/>
      <c r="G176" s="136"/>
      <c r="H176" s="136"/>
      <c r="I176" s="137"/>
      <c r="J176" s="158" t="s">
        <v>89</v>
      </c>
      <c r="K176" s="159"/>
      <c r="L176" s="159"/>
      <c r="M176" s="160"/>
    </row>
    <row r="177" spans="1:13" ht="18" customHeight="1" thickBot="1" x14ac:dyDescent="0.35">
      <c r="B177" s="161" t="str">
        <f ca="1">IF(LEN(INDIRECT("'New Shipper Form'!B"&amp;A174))&lt;1,"",INDIRECT("'New Shipper Form'!B"&amp;A174))</f>
        <v/>
      </c>
      <c r="C177" s="162"/>
      <c r="D177" s="162"/>
      <c r="E177" s="163"/>
      <c r="F177" s="138"/>
      <c r="G177" s="139"/>
      <c r="H177" s="139"/>
      <c r="I177" s="140"/>
      <c r="J177" s="164"/>
      <c r="K177" s="165"/>
      <c r="L177" s="165"/>
      <c r="M177" s="166"/>
    </row>
    <row r="178" spans="1:13" ht="13.5" customHeight="1" thickBot="1" x14ac:dyDescent="0.35">
      <c r="B178" s="130"/>
      <c r="C178" s="130"/>
      <c r="D178" s="130"/>
      <c r="E178" s="130"/>
      <c r="F178" s="130"/>
      <c r="G178" s="130"/>
      <c r="H178" s="130"/>
      <c r="I178" s="130"/>
      <c r="J178" s="130"/>
      <c r="K178" s="130"/>
      <c r="L178" s="130"/>
      <c r="M178" s="130"/>
    </row>
    <row r="179" spans="1:13" ht="18" customHeight="1" x14ac:dyDescent="0.3">
      <c r="B179" s="131" t="s">
        <v>38</v>
      </c>
      <c r="C179" s="132"/>
      <c r="D179" s="43" t="s">
        <v>61</v>
      </c>
      <c r="E179" s="44" t="s">
        <v>62</v>
      </c>
      <c r="F179" s="133"/>
      <c r="G179" s="130"/>
      <c r="H179" s="130"/>
      <c r="I179" s="134"/>
      <c r="J179" s="141" t="s">
        <v>88</v>
      </c>
      <c r="K179" s="142"/>
      <c r="L179" s="142"/>
      <c r="M179" s="143"/>
    </row>
    <row r="180" spans="1:13" ht="18" customHeight="1" x14ac:dyDescent="0.3">
      <c r="A180" s="41">
        <f ca="1">OFFSET(A180,-6,0)+1</f>
        <v>47</v>
      </c>
      <c r="B180" s="144" t="str">
        <f ca="1">IF(LEN(INDIRECT("'New Shipper Form'!A"&amp;A180))&lt;1,"",INDIRECT("'New Shipper Form'!A"&amp;A180))</f>
        <v/>
      </c>
      <c r="C180" s="145"/>
      <c r="D180" s="45" t="str">
        <f ca="1">IF(LEN(INDIRECT("'New Shipper Form'!C"&amp;A180))&lt;1,"",INDIRECT("'New Shipper Form'!C"&amp;A180))</f>
        <v/>
      </c>
      <c r="E180" s="46" t="str">
        <f ca="1">IF(LEN(INDIRECT("'New Shipper Form'!D"&amp;A180))&lt;1,"",INDIRECT("'New Shipper Form'!D"&amp;A180))</f>
        <v/>
      </c>
      <c r="F180" s="135"/>
      <c r="G180" s="136"/>
      <c r="H180" s="136"/>
      <c r="I180" s="137"/>
      <c r="J180" s="146"/>
      <c r="K180" s="147"/>
      <c r="L180" s="147"/>
      <c r="M180" s="148"/>
    </row>
    <row r="181" spans="1:13" ht="6" customHeight="1" x14ac:dyDescent="0.3">
      <c r="B181" s="149"/>
      <c r="C181" s="150"/>
      <c r="D181" s="150"/>
      <c r="E181" s="151"/>
      <c r="F181" s="135"/>
      <c r="G181" s="136"/>
      <c r="H181" s="136"/>
      <c r="I181" s="137"/>
      <c r="J181" s="152"/>
      <c r="K181" s="153"/>
      <c r="L181" s="153"/>
      <c r="M181" s="154"/>
    </row>
    <row r="182" spans="1:13" ht="18" customHeight="1" x14ac:dyDescent="0.3">
      <c r="B182" s="155" t="s">
        <v>17</v>
      </c>
      <c r="C182" s="156"/>
      <c r="D182" s="156"/>
      <c r="E182" s="157"/>
      <c r="F182" s="135"/>
      <c r="G182" s="136"/>
      <c r="H182" s="136"/>
      <c r="I182" s="137"/>
      <c r="J182" s="158" t="s">
        <v>89</v>
      </c>
      <c r="K182" s="159"/>
      <c r="L182" s="159"/>
      <c r="M182" s="160"/>
    </row>
    <row r="183" spans="1:13" ht="18" customHeight="1" thickBot="1" x14ac:dyDescent="0.35">
      <c r="B183" s="161" t="str">
        <f ca="1">IF(LEN(INDIRECT("'New Shipper Form'!B"&amp;A180))&lt;1,"",INDIRECT("'New Shipper Form'!B"&amp;A180))</f>
        <v/>
      </c>
      <c r="C183" s="162"/>
      <c r="D183" s="162"/>
      <c r="E183" s="163"/>
      <c r="F183" s="138"/>
      <c r="G183" s="139"/>
      <c r="H183" s="139"/>
      <c r="I183" s="140"/>
      <c r="J183" s="164"/>
      <c r="K183" s="165"/>
      <c r="L183" s="165"/>
      <c r="M183" s="166"/>
    </row>
    <row r="184" spans="1:13" ht="13.5" customHeight="1" thickBot="1" x14ac:dyDescent="0.35">
      <c r="B184" s="130"/>
      <c r="C184" s="130"/>
      <c r="D184" s="130"/>
      <c r="E184" s="130"/>
      <c r="F184" s="130"/>
      <c r="G184" s="130"/>
      <c r="H184" s="130"/>
      <c r="I184" s="130"/>
      <c r="J184" s="130"/>
      <c r="K184" s="130"/>
      <c r="L184" s="130"/>
      <c r="M184" s="130"/>
    </row>
    <row r="185" spans="1:13" ht="18" customHeight="1" x14ac:dyDescent="0.3">
      <c r="B185" s="131" t="s">
        <v>38</v>
      </c>
      <c r="C185" s="132"/>
      <c r="D185" s="43" t="s">
        <v>61</v>
      </c>
      <c r="E185" s="44" t="s">
        <v>62</v>
      </c>
      <c r="F185" s="133"/>
      <c r="G185" s="130"/>
      <c r="H185" s="130"/>
      <c r="I185" s="134"/>
      <c r="J185" s="141" t="s">
        <v>88</v>
      </c>
      <c r="K185" s="142"/>
      <c r="L185" s="142"/>
      <c r="M185" s="143"/>
    </row>
    <row r="186" spans="1:13" ht="18" customHeight="1" x14ac:dyDescent="0.3">
      <c r="A186" s="41">
        <f ca="1">OFFSET(A186,-6,0)+1</f>
        <v>48</v>
      </c>
      <c r="B186" s="144" t="str">
        <f ca="1">IF(LEN(INDIRECT("'New Shipper Form'!A"&amp;A186))&lt;1,"",INDIRECT("'New Shipper Form'!A"&amp;A186))</f>
        <v/>
      </c>
      <c r="C186" s="145"/>
      <c r="D186" s="45" t="str">
        <f ca="1">IF(LEN(INDIRECT("'New Shipper Form'!C"&amp;A186))&lt;1,"",INDIRECT("'New Shipper Form'!C"&amp;A186))</f>
        <v/>
      </c>
      <c r="E186" s="46" t="str">
        <f ca="1">IF(LEN(INDIRECT("'New Shipper Form'!D"&amp;A186))&lt;1,"",INDIRECT("'New Shipper Form'!D"&amp;A186))</f>
        <v/>
      </c>
      <c r="F186" s="135"/>
      <c r="G186" s="136"/>
      <c r="H186" s="136"/>
      <c r="I186" s="137"/>
      <c r="J186" s="146"/>
      <c r="K186" s="147"/>
      <c r="L186" s="147"/>
      <c r="M186" s="148"/>
    </row>
    <row r="187" spans="1:13" ht="6" customHeight="1" x14ac:dyDescent="0.3">
      <c r="B187" s="149"/>
      <c r="C187" s="150"/>
      <c r="D187" s="150"/>
      <c r="E187" s="151"/>
      <c r="F187" s="135"/>
      <c r="G187" s="136"/>
      <c r="H187" s="136"/>
      <c r="I187" s="137"/>
      <c r="J187" s="152"/>
      <c r="K187" s="153"/>
      <c r="L187" s="153"/>
      <c r="M187" s="154"/>
    </row>
    <row r="188" spans="1:13" ht="18" customHeight="1" x14ac:dyDescent="0.3">
      <c r="B188" s="155" t="s">
        <v>17</v>
      </c>
      <c r="C188" s="156"/>
      <c r="D188" s="156"/>
      <c r="E188" s="157"/>
      <c r="F188" s="135"/>
      <c r="G188" s="136"/>
      <c r="H188" s="136"/>
      <c r="I188" s="137"/>
      <c r="J188" s="158" t="s">
        <v>89</v>
      </c>
      <c r="K188" s="159"/>
      <c r="L188" s="159"/>
      <c r="M188" s="160"/>
    </row>
    <row r="189" spans="1:13" ht="18" customHeight="1" thickBot="1" x14ac:dyDescent="0.35">
      <c r="B189" s="161" t="str">
        <f ca="1">IF(LEN(INDIRECT("'New Shipper Form'!B"&amp;A186))&lt;1,"",INDIRECT("'New Shipper Form'!B"&amp;A186))</f>
        <v/>
      </c>
      <c r="C189" s="162"/>
      <c r="D189" s="162"/>
      <c r="E189" s="163"/>
      <c r="F189" s="138"/>
      <c r="G189" s="139"/>
      <c r="H189" s="139"/>
      <c r="I189" s="140"/>
      <c r="J189" s="164"/>
      <c r="K189" s="165"/>
      <c r="L189" s="165"/>
      <c r="M189" s="166"/>
    </row>
    <row r="190" spans="1:13" ht="13.5" customHeight="1" thickBot="1" x14ac:dyDescent="0.35">
      <c r="B190" s="130"/>
      <c r="C190" s="130"/>
      <c r="D190" s="130"/>
      <c r="E190" s="130"/>
      <c r="F190" s="130"/>
      <c r="G190" s="130"/>
      <c r="H190" s="130"/>
      <c r="I190" s="130"/>
      <c r="J190" s="130"/>
      <c r="K190" s="130"/>
      <c r="L190" s="130"/>
      <c r="M190" s="130"/>
    </row>
    <row r="191" spans="1:13" ht="18" customHeight="1" x14ac:dyDescent="0.3">
      <c r="B191" s="131" t="s">
        <v>38</v>
      </c>
      <c r="C191" s="132"/>
      <c r="D191" s="43" t="s">
        <v>61</v>
      </c>
      <c r="E191" s="44" t="s">
        <v>62</v>
      </c>
      <c r="F191" s="133"/>
      <c r="G191" s="130"/>
      <c r="H191" s="130"/>
      <c r="I191" s="134"/>
      <c r="J191" s="141" t="s">
        <v>88</v>
      </c>
      <c r="K191" s="142"/>
      <c r="L191" s="142"/>
      <c r="M191" s="143"/>
    </row>
    <row r="192" spans="1:13" ht="18" customHeight="1" x14ac:dyDescent="0.3">
      <c r="A192" s="41">
        <f ca="1">OFFSET(A192,-6,0)+1</f>
        <v>49</v>
      </c>
      <c r="B192" s="144" t="str">
        <f ca="1">IF(LEN(INDIRECT("'New Shipper Form'!A"&amp;A192))&lt;1,"",INDIRECT("'New Shipper Form'!A"&amp;A192))</f>
        <v/>
      </c>
      <c r="C192" s="145"/>
      <c r="D192" s="45" t="str">
        <f ca="1">IF(LEN(INDIRECT("'New Shipper Form'!C"&amp;A192))&lt;1,"",INDIRECT("'New Shipper Form'!C"&amp;A192))</f>
        <v/>
      </c>
      <c r="E192" s="46" t="str">
        <f ca="1">IF(LEN(INDIRECT("'New Shipper Form'!D"&amp;A192))&lt;1,"",INDIRECT("'New Shipper Form'!D"&amp;A192))</f>
        <v/>
      </c>
      <c r="F192" s="135"/>
      <c r="G192" s="136"/>
      <c r="H192" s="136"/>
      <c r="I192" s="137"/>
      <c r="J192" s="146"/>
      <c r="K192" s="147"/>
      <c r="L192" s="147"/>
      <c r="M192" s="148"/>
    </row>
    <row r="193" spans="1:13" ht="6" customHeight="1" x14ac:dyDescent="0.3">
      <c r="B193" s="149"/>
      <c r="C193" s="150"/>
      <c r="D193" s="150"/>
      <c r="E193" s="151"/>
      <c r="F193" s="135"/>
      <c r="G193" s="136"/>
      <c r="H193" s="136"/>
      <c r="I193" s="137"/>
      <c r="J193" s="152"/>
      <c r="K193" s="153"/>
      <c r="L193" s="153"/>
      <c r="M193" s="154"/>
    </row>
    <row r="194" spans="1:13" ht="18" customHeight="1" x14ac:dyDescent="0.3">
      <c r="B194" s="155" t="s">
        <v>17</v>
      </c>
      <c r="C194" s="156"/>
      <c r="D194" s="156"/>
      <c r="E194" s="157"/>
      <c r="F194" s="135"/>
      <c r="G194" s="136"/>
      <c r="H194" s="136"/>
      <c r="I194" s="137"/>
      <c r="J194" s="158" t="s">
        <v>89</v>
      </c>
      <c r="K194" s="159"/>
      <c r="L194" s="159"/>
      <c r="M194" s="160"/>
    </row>
    <row r="195" spans="1:13" ht="18" customHeight="1" thickBot="1" x14ac:dyDescent="0.35">
      <c r="B195" s="161" t="str">
        <f ca="1">IF(LEN(INDIRECT("'New Shipper Form'!B"&amp;A192))&lt;1,"",INDIRECT("'New Shipper Form'!B"&amp;A192))</f>
        <v/>
      </c>
      <c r="C195" s="162"/>
      <c r="D195" s="162"/>
      <c r="E195" s="163"/>
      <c r="F195" s="138"/>
      <c r="G195" s="139"/>
      <c r="H195" s="139"/>
      <c r="I195" s="140"/>
      <c r="J195" s="164"/>
      <c r="K195" s="165"/>
      <c r="L195" s="165"/>
      <c r="M195" s="166"/>
    </row>
    <row r="196" spans="1:13" ht="13.5" customHeight="1" thickBot="1" x14ac:dyDescent="0.35">
      <c r="B196" s="130"/>
      <c r="C196" s="130"/>
      <c r="D196" s="130"/>
      <c r="E196" s="130"/>
      <c r="F196" s="130"/>
      <c r="G196" s="130"/>
      <c r="H196" s="130"/>
      <c r="I196" s="130"/>
      <c r="J196" s="130"/>
      <c r="K196" s="130"/>
      <c r="L196" s="130"/>
      <c r="M196" s="130"/>
    </row>
    <row r="197" spans="1:13" ht="18" customHeight="1" x14ac:dyDescent="0.3">
      <c r="B197" s="131" t="s">
        <v>38</v>
      </c>
      <c r="C197" s="132"/>
      <c r="D197" s="43" t="s">
        <v>61</v>
      </c>
      <c r="E197" s="44" t="s">
        <v>62</v>
      </c>
      <c r="F197" s="133"/>
      <c r="G197" s="130"/>
      <c r="H197" s="130"/>
      <c r="I197" s="134"/>
      <c r="J197" s="141" t="s">
        <v>88</v>
      </c>
      <c r="K197" s="142"/>
      <c r="L197" s="142"/>
      <c r="M197" s="143"/>
    </row>
    <row r="198" spans="1:13" ht="18" customHeight="1" x14ac:dyDescent="0.3">
      <c r="A198" s="41">
        <f ca="1">OFFSET(A198,-6,0)+1</f>
        <v>50</v>
      </c>
      <c r="B198" s="144" t="str">
        <f ca="1">IF(LEN(INDIRECT("'New Shipper Form'!A"&amp;A198))&lt;1,"",INDIRECT("'New Shipper Form'!A"&amp;A198))</f>
        <v/>
      </c>
      <c r="C198" s="145"/>
      <c r="D198" s="45" t="str">
        <f ca="1">IF(LEN(INDIRECT("'New Shipper Form'!C"&amp;A198))&lt;1,"",INDIRECT("'New Shipper Form'!C"&amp;A198))</f>
        <v/>
      </c>
      <c r="E198" s="46" t="str">
        <f ca="1">IF(LEN(INDIRECT("'New Shipper Form'!D"&amp;A198))&lt;1,"",INDIRECT("'New Shipper Form'!D"&amp;A198))</f>
        <v/>
      </c>
      <c r="F198" s="135"/>
      <c r="G198" s="136"/>
      <c r="H198" s="136"/>
      <c r="I198" s="137"/>
      <c r="J198" s="146"/>
      <c r="K198" s="147"/>
      <c r="L198" s="147"/>
      <c r="M198" s="148"/>
    </row>
    <row r="199" spans="1:13" ht="6" customHeight="1" x14ac:dyDescent="0.3">
      <c r="B199" s="149"/>
      <c r="C199" s="150"/>
      <c r="D199" s="150"/>
      <c r="E199" s="151"/>
      <c r="F199" s="135"/>
      <c r="G199" s="136"/>
      <c r="H199" s="136"/>
      <c r="I199" s="137"/>
      <c r="J199" s="152"/>
      <c r="K199" s="153"/>
      <c r="L199" s="153"/>
      <c r="M199" s="154"/>
    </row>
    <row r="200" spans="1:13" ht="18" customHeight="1" x14ac:dyDescent="0.3">
      <c r="B200" s="155" t="s">
        <v>17</v>
      </c>
      <c r="C200" s="156"/>
      <c r="D200" s="156"/>
      <c r="E200" s="157"/>
      <c r="F200" s="135"/>
      <c r="G200" s="136"/>
      <c r="H200" s="136"/>
      <c r="I200" s="137"/>
      <c r="J200" s="158" t="s">
        <v>89</v>
      </c>
      <c r="K200" s="159"/>
      <c r="L200" s="159"/>
      <c r="M200" s="160"/>
    </row>
    <row r="201" spans="1:13" ht="18" customHeight="1" thickBot="1" x14ac:dyDescent="0.35">
      <c r="B201" s="161" t="str">
        <f ca="1">IF(LEN(INDIRECT("'New Shipper Form'!B"&amp;A198))&lt;1,"",INDIRECT("'New Shipper Form'!B"&amp;A198))</f>
        <v/>
      </c>
      <c r="C201" s="162"/>
      <c r="D201" s="162"/>
      <c r="E201" s="163"/>
      <c r="F201" s="138"/>
      <c r="G201" s="139"/>
      <c r="H201" s="139"/>
      <c r="I201" s="140"/>
      <c r="J201" s="164"/>
      <c r="K201" s="165"/>
      <c r="L201" s="165"/>
      <c r="M201" s="166"/>
    </row>
    <row r="202" spans="1:13" ht="13.5" customHeight="1" thickBot="1" x14ac:dyDescent="0.35">
      <c r="B202" s="130"/>
      <c r="C202" s="130"/>
      <c r="D202" s="130"/>
      <c r="E202" s="130"/>
      <c r="F202" s="130"/>
      <c r="G202" s="130"/>
      <c r="H202" s="130"/>
      <c r="I202" s="130"/>
      <c r="J202" s="130"/>
      <c r="K202" s="130"/>
      <c r="L202" s="130"/>
      <c r="M202" s="130"/>
    </row>
    <row r="203" spans="1:13" ht="18" customHeight="1" x14ac:dyDescent="0.3">
      <c r="B203" s="131" t="s">
        <v>38</v>
      </c>
      <c r="C203" s="132"/>
      <c r="D203" s="43" t="s">
        <v>61</v>
      </c>
      <c r="E203" s="44" t="s">
        <v>62</v>
      </c>
      <c r="F203" s="133"/>
      <c r="G203" s="130"/>
      <c r="H203" s="130"/>
      <c r="I203" s="134"/>
      <c r="J203" s="141" t="s">
        <v>88</v>
      </c>
      <c r="K203" s="142"/>
      <c r="L203" s="142"/>
      <c r="M203" s="143"/>
    </row>
    <row r="204" spans="1:13" ht="18" customHeight="1" x14ac:dyDescent="0.3">
      <c r="A204" s="41">
        <f ca="1">OFFSET(A204,-6,0)+1</f>
        <v>51</v>
      </c>
      <c r="B204" s="144" t="str">
        <f ca="1">IF(LEN(INDIRECT("'New Shipper Form'!A"&amp;A204))&lt;1,"",INDIRECT("'New Shipper Form'!A"&amp;A204))</f>
        <v/>
      </c>
      <c r="C204" s="145"/>
      <c r="D204" s="45" t="str">
        <f ca="1">IF(LEN(INDIRECT("'New Shipper Form'!C"&amp;A204))&lt;1,"",INDIRECT("'New Shipper Form'!C"&amp;A204))</f>
        <v/>
      </c>
      <c r="E204" s="46" t="str">
        <f ca="1">IF(LEN(INDIRECT("'New Shipper Form'!D"&amp;A204))&lt;1,"",INDIRECT("'New Shipper Form'!D"&amp;A204))</f>
        <v/>
      </c>
      <c r="F204" s="135"/>
      <c r="G204" s="136"/>
      <c r="H204" s="136"/>
      <c r="I204" s="137"/>
      <c r="J204" s="146"/>
      <c r="K204" s="147"/>
      <c r="L204" s="147"/>
      <c r="M204" s="148"/>
    </row>
    <row r="205" spans="1:13" ht="6" customHeight="1" x14ac:dyDescent="0.3">
      <c r="B205" s="149"/>
      <c r="C205" s="150"/>
      <c r="D205" s="150"/>
      <c r="E205" s="151"/>
      <c r="F205" s="135"/>
      <c r="G205" s="136"/>
      <c r="H205" s="136"/>
      <c r="I205" s="137"/>
      <c r="J205" s="152"/>
      <c r="K205" s="153"/>
      <c r="L205" s="153"/>
      <c r="M205" s="154"/>
    </row>
    <row r="206" spans="1:13" ht="18" customHeight="1" x14ac:dyDescent="0.3">
      <c r="B206" s="155" t="s">
        <v>17</v>
      </c>
      <c r="C206" s="156"/>
      <c r="D206" s="156"/>
      <c r="E206" s="157"/>
      <c r="F206" s="135"/>
      <c r="G206" s="136"/>
      <c r="H206" s="136"/>
      <c r="I206" s="137"/>
      <c r="J206" s="158" t="s">
        <v>89</v>
      </c>
      <c r="K206" s="159"/>
      <c r="L206" s="159"/>
      <c r="M206" s="160"/>
    </row>
    <row r="207" spans="1:13" ht="18" customHeight="1" thickBot="1" x14ac:dyDescent="0.35">
      <c r="B207" s="161" t="str">
        <f ca="1">IF(LEN(INDIRECT("'New Shipper Form'!B"&amp;A204))&lt;1,"",INDIRECT("'New Shipper Form'!B"&amp;A204))</f>
        <v/>
      </c>
      <c r="C207" s="162"/>
      <c r="D207" s="162"/>
      <c r="E207" s="163"/>
      <c r="F207" s="138"/>
      <c r="G207" s="139"/>
      <c r="H207" s="139"/>
      <c r="I207" s="140"/>
      <c r="J207" s="164"/>
      <c r="K207" s="165"/>
      <c r="L207" s="165"/>
      <c r="M207" s="166"/>
    </row>
    <row r="208" spans="1:13" ht="13.5" customHeight="1" thickBot="1" x14ac:dyDescent="0.35">
      <c r="B208" s="130"/>
      <c r="C208" s="130"/>
      <c r="D208" s="130"/>
      <c r="E208" s="130"/>
      <c r="F208" s="130"/>
      <c r="G208" s="130"/>
      <c r="H208" s="130"/>
      <c r="I208" s="130"/>
      <c r="J208" s="130"/>
      <c r="K208" s="130"/>
      <c r="L208" s="130"/>
      <c r="M208" s="130"/>
    </row>
    <row r="209" spans="1:13" ht="18" customHeight="1" x14ac:dyDescent="0.3">
      <c r="B209" s="131" t="s">
        <v>38</v>
      </c>
      <c r="C209" s="132"/>
      <c r="D209" s="43" t="s">
        <v>61</v>
      </c>
      <c r="E209" s="44" t="s">
        <v>62</v>
      </c>
      <c r="F209" s="133"/>
      <c r="G209" s="130"/>
      <c r="H209" s="130"/>
      <c r="I209" s="134"/>
      <c r="J209" s="141" t="s">
        <v>88</v>
      </c>
      <c r="K209" s="142"/>
      <c r="L209" s="142"/>
      <c r="M209" s="143"/>
    </row>
    <row r="210" spans="1:13" ht="18" customHeight="1" x14ac:dyDescent="0.3">
      <c r="A210" s="41">
        <f ca="1">OFFSET(A210,-6,0)+1</f>
        <v>52</v>
      </c>
      <c r="B210" s="144" t="str">
        <f ca="1">IF(LEN(INDIRECT("'New Shipper Form'!A"&amp;A210))&lt;1,"",INDIRECT("'New Shipper Form'!A"&amp;A210))</f>
        <v/>
      </c>
      <c r="C210" s="145"/>
      <c r="D210" s="45" t="str">
        <f ca="1">IF(LEN(INDIRECT("'New Shipper Form'!C"&amp;A210))&lt;1,"",INDIRECT("'New Shipper Form'!C"&amp;A210))</f>
        <v/>
      </c>
      <c r="E210" s="46" t="str">
        <f ca="1">IF(LEN(INDIRECT("'New Shipper Form'!D"&amp;A210))&lt;1,"",INDIRECT("'New Shipper Form'!D"&amp;A210))</f>
        <v/>
      </c>
      <c r="F210" s="135"/>
      <c r="G210" s="136"/>
      <c r="H210" s="136"/>
      <c r="I210" s="137"/>
      <c r="J210" s="146"/>
      <c r="K210" s="147"/>
      <c r="L210" s="147"/>
      <c r="M210" s="148"/>
    </row>
    <row r="211" spans="1:13" ht="6" customHeight="1" x14ac:dyDescent="0.3">
      <c r="B211" s="149"/>
      <c r="C211" s="150"/>
      <c r="D211" s="150"/>
      <c r="E211" s="151"/>
      <c r="F211" s="135"/>
      <c r="G211" s="136"/>
      <c r="H211" s="136"/>
      <c r="I211" s="137"/>
      <c r="J211" s="152"/>
      <c r="K211" s="153"/>
      <c r="L211" s="153"/>
      <c r="M211" s="154"/>
    </row>
    <row r="212" spans="1:13" ht="18" customHeight="1" x14ac:dyDescent="0.3">
      <c r="B212" s="155" t="s">
        <v>17</v>
      </c>
      <c r="C212" s="156"/>
      <c r="D212" s="156"/>
      <c r="E212" s="157"/>
      <c r="F212" s="135"/>
      <c r="G212" s="136"/>
      <c r="H212" s="136"/>
      <c r="I212" s="137"/>
      <c r="J212" s="158" t="s">
        <v>89</v>
      </c>
      <c r="K212" s="159"/>
      <c r="L212" s="159"/>
      <c r="M212" s="160"/>
    </row>
    <row r="213" spans="1:13" ht="18" customHeight="1" thickBot="1" x14ac:dyDescent="0.35">
      <c r="B213" s="161" t="str">
        <f ca="1">IF(LEN(INDIRECT("'New Shipper Form'!B"&amp;A210))&lt;1,"",INDIRECT("'New Shipper Form'!B"&amp;A210))</f>
        <v/>
      </c>
      <c r="C213" s="162"/>
      <c r="D213" s="162"/>
      <c r="E213" s="163"/>
      <c r="F213" s="138"/>
      <c r="G213" s="139"/>
      <c r="H213" s="139"/>
      <c r="I213" s="140"/>
      <c r="J213" s="164"/>
      <c r="K213" s="165"/>
      <c r="L213" s="165"/>
      <c r="M213" s="166"/>
    </row>
    <row r="214" spans="1:13" ht="13.5" customHeight="1" thickBot="1" x14ac:dyDescent="0.35">
      <c r="B214" s="130"/>
      <c r="C214" s="130"/>
      <c r="D214" s="130"/>
      <c r="E214" s="130"/>
      <c r="F214" s="130"/>
      <c r="G214" s="130"/>
      <c r="H214" s="130"/>
      <c r="I214" s="130"/>
      <c r="J214" s="130"/>
      <c r="K214" s="130"/>
      <c r="L214" s="130"/>
      <c r="M214" s="130"/>
    </row>
    <row r="215" spans="1:13" ht="18" customHeight="1" x14ac:dyDescent="0.3">
      <c r="B215" s="131" t="s">
        <v>38</v>
      </c>
      <c r="C215" s="132"/>
      <c r="D215" s="43" t="s">
        <v>61</v>
      </c>
      <c r="E215" s="44" t="s">
        <v>62</v>
      </c>
      <c r="F215" s="133"/>
      <c r="G215" s="130"/>
      <c r="H215" s="130"/>
      <c r="I215" s="134"/>
      <c r="J215" s="141" t="s">
        <v>88</v>
      </c>
      <c r="K215" s="142"/>
      <c r="L215" s="142"/>
      <c r="M215" s="143"/>
    </row>
    <row r="216" spans="1:13" ht="18" customHeight="1" x14ac:dyDescent="0.3">
      <c r="A216" s="41">
        <f ca="1">OFFSET(A216,-6,0)+1</f>
        <v>53</v>
      </c>
      <c r="B216" s="144" t="str">
        <f ca="1">IF(LEN(INDIRECT("'New Shipper Form'!A"&amp;A216))&lt;1,"",INDIRECT("'New Shipper Form'!A"&amp;A216))</f>
        <v/>
      </c>
      <c r="C216" s="145"/>
      <c r="D216" s="45" t="str">
        <f ca="1">IF(LEN(INDIRECT("'New Shipper Form'!C"&amp;A216))&lt;1,"",INDIRECT("'New Shipper Form'!C"&amp;A216))</f>
        <v/>
      </c>
      <c r="E216" s="46" t="str">
        <f ca="1">IF(LEN(INDIRECT("'New Shipper Form'!D"&amp;A216))&lt;1,"",INDIRECT("'New Shipper Form'!D"&amp;A216))</f>
        <v/>
      </c>
      <c r="F216" s="135"/>
      <c r="G216" s="136"/>
      <c r="H216" s="136"/>
      <c r="I216" s="137"/>
      <c r="J216" s="146"/>
      <c r="K216" s="147"/>
      <c r="L216" s="147"/>
      <c r="M216" s="148"/>
    </row>
    <row r="217" spans="1:13" ht="6" customHeight="1" x14ac:dyDescent="0.3">
      <c r="B217" s="149"/>
      <c r="C217" s="150"/>
      <c r="D217" s="150"/>
      <c r="E217" s="151"/>
      <c r="F217" s="135"/>
      <c r="G217" s="136"/>
      <c r="H217" s="136"/>
      <c r="I217" s="137"/>
      <c r="J217" s="152"/>
      <c r="K217" s="153"/>
      <c r="L217" s="153"/>
      <c r="M217" s="154"/>
    </row>
    <row r="218" spans="1:13" ht="18" customHeight="1" x14ac:dyDescent="0.3">
      <c r="B218" s="155" t="s">
        <v>17</v>
      </c>
      <c r="C218" s="156"/>
      <c r="D218" s="156"/>
      <c r="E218" s="157"/>
      <c r="F218" s="135"/>
      <c r="G218" s="136"/>
      <c r="H218" s="136"/>
      <c r="I218" s="137"/>
      <c r="J218" s="158" t="s">
        <v>89</v>
      </c>
      <c r="K218" s="159"/>
      <c r="L218" s="159"/>
      <c r="M218" s="160"/>
    </row>
    <row r="219" spans="1:13" ht="18" customHeight="1" thickBot="1" x14ac:dyDescent="0.35">
      <c r="B219" s="161" t="str">
        <f ca="1">IF(LEN(INDIRECT("'New Shipper Form'!B"&amp;A216))&lt;1,"",INDIRECT("'New Shipper Form'!B"&amp;A216))</f>
        <v/>
      </c>
      <c r="C219" s="162"/>
      <c r="D219" s="162"/>
      <c r="E219" s="163"/>
      <c r="F219" s="138"/>
      <c r="G219" s="139"/>
      <c r="H219" s="139"/>
      <c r="I219" s="140"/>
      <c r="J219" s="164"/>
      <c r="K219" s="165"/>
      <c r="L219" s="165"/>
      <c r="M219" s="166"/>
    </row>
    <row r="220" spans="1:13" ht="13.5" customHeight="1" thickBot="1" x14ac:dyDescent="0.35">
      <c r="B220" s="130"/>
      <c r="C220" s="130"/>
      <c r="D220" s="130"/>
      <c r="E220" s="130"/>
      <c r="F220" s="130"/>
      <c r="G220" s="130"/>
      <c r="H220" s="130"/>
      <c r="I220" s="130"/>
      <c r="J220" s="130"/>
      <c r="K220" s="130"/>
      <c r="L220" s="130"/>
      <c r="M220" s="130"/>
    </row>
    <row r="221" spans="1:13" ht="18" customHeight="1" x14ac:dyDescent="0.3">
      <c r="B221" s="131" t="s">
        <v>38</v>
      </c>
      <c r="C221" s="132"/>
      <c r="D221" s="43" t="s">
        <v>61</v>
      </c>
      <c r="E221" s="44" t="s">
        <v>62</v>
      </c>
      <c r="F221" s="133"/>
      <c r="G221" s="130"/>
      <c r="H221" s="130"/>
      <c r="I221" s="134"/>
      <c r="J221" s="141" t="s">
        <v>88</v>
      </c>
      <c r="K221" s="142"/>
      <c r="L221" s="142"/>
      <c r="M221" s="143"/>
    </row>
    <row r="222" spans="1:13" ht="18" customHeight="1" x14ac:dyDescent="0.3">
      <c r="A222" s="41">
        <f ca="1">OFFSET(A222,-6,0)+1</f>
        <v>54</v>
      </c>
      <c r="B222" s="144" t="str">
        <f ca="1">IF(LEN(INDIRECT("'New Shipper Form'!A"&amp;A222))&lt;1,"",INDIRECT("'New Shipper Form'!A"&amp;A222))</f>
        <v/>
      </c>
      <c r="C222" s="145"/>
      <c r="D222" s="45" t="str">
        <f ca="1">IF(LEN(INDIRECT("'New Shipper Form'!C"&amp;A222))&lt;1,"",INDIRECT("'New Shipper Form'!C"&amp;A222))</f>
        <v/>
      </c>
      <c r="E222" s="46" t="str">
        <f ca="1">IF(LEN(INDIRECT("'New Shipper Form'!D"&amp;A222))&lt;1,"",INDIRECT("'New Shipper Form'!D"&amp;A222))</f>
        <v/>
      </c>
      <c r="F222" s="135"/>
      <c r="G222" s="136"/>
      <c r="H222" s="136"/>
      <c r="I222" s="137"/>
      <c r="J222" s="146"/>
      <c r="K222" s="147"/>
      <c r="L222" s="147"/>
      <c r="M222" s="148"/>
    </row>
    <row r="223" spans="1:13" ht="6" customHeight="1" x14ac:dyDescent="0.3">
      <c r="B223" s="149"/>
      <c r="C223" s="150"/>
      <c r="D223" s="150"/>
      <c r="E223" s="151"/>
      <c r="F223" s="135"/>
      <c r="G223" s="136"/>
      <c r="H223" s="136"/>
      <c r="I223" s="137"/>
      <c r="J223" s="152"/>
      <c r="K223" s="153"/>
      <c r="L223" s="153"/>
      <c r="M223" s="154"/>
    </row>
    <row r="224" spans="1:13" ht="18" customHeight="1" x14ac:dyDescent="0.3">
      <c r="B224" s="155" t="s">
        <v>17</v>
      </c>
      <c r="C224" s="156"/>
      <c r="D224" s="156"/>
      <c r="E224" s="157"/>
      <c r="F224" s="135"/>
      <c r="G224" s="136"/>
      <c r="H224" s="136"/>
      <c r="I224" s="137"/>
      <c r="J224" s="158" t="s">
        <v>89</v>
      </c>
      <c r="K224" s="159"/>
      <c r="L224" s="159"/>
      <c r="M224" s="160"/>
    </row>
    <row r="225" spans="1:13" ht="18" customHeight="1" thickBot="1" x14ac:dyDescent="0.35">
      <c r="B225" s="161" t="str">
        <f ca="1">IF(LEN(INDIRECT("'New Shipper Form'!B"&amp;A222))&lt;1,"",INDIRECT("'New Shipper Form'!B"&amp;A222))</f>
        <v/>
      </c>
      <c r="C225" s="162"/>
      <c r="D225" s="162"/>
      <c r="E225" s="163"/>
      <c r="F225" s="138"/>
      <c r="G225" s="139"/>
      <c r="H225" s="139"/>
      <c r="I225" s="140"/>
      <c r="J225" s="164"/>
      <c r="K225" s="165"/>
      <c r="L225" s="165"/>
      <c r="M225" s="166"/>
    </row>
    <row r="226" spans="1:13" ht="13.5" customHeight="1" thickBot="1" x14ac:dyDescent="0.35">
      <c r="B226" s="130"/>
      <c r="C226" s="130"/>
      <c r="D226" s="130"/>
      <c r="E226" s="130"/>
      <c r="F226" s="130"/>
      <c r="G226" s="130"/>
      <c r="H226" s="130"/>
      <c r="I226" s="130"/>
      <c r="J226" s="130"/>
      <c r="K226" s="130"/>
      <c r="L226" s="130"/>
      <c r="M226" s="130"/>
    </row>
    <row r="227" spans="1:13" ht="18" customHeight="1" x14ac:dyDescent="0.3">
      <c r="B227" s="131" t="s">
        <v>38</v>
      </c>
      <c r="C227" s="132"/>
      <c r="D227" s="43" t="s">
        <v>61</v>
      </c>
      <c r="E227" s="44" t="s">
        <v>62</v>
      </c>
      <c r="F227" s="133"/>
      <c r="G227" s="130"/>
      <c r="H227" s="130"/>
      <c r="I227" s="134"/>
      <c r="J227" s="141" t="s">
        <v>88</v>
      </c>
      <c r="K227" s="142"/>
      <c r="L227" s="142"/>
      <c r="M227" s="143"/>
    </row>
    <row r="228" spans="1:13" ht="18" customHeight="1" x14ac:dyDescent="0.3">
      <c r="A228" s="41">
        <f ca="1">OFFSET(A228,-6,0)+1</f>
        <v>55</v>
      </c>
      <c r="B228" s="144" t="str">
        <f ca="1">IF(LEN(INDIRECT("'New Shipper Form'!A"&amp;A228))&lt;1,"",INDIRECT("'New Shipper Form'!A"&amp;A228))</f>
        <v/>
      </c>
      <c r="C228" s="145"/>
      <c r="D228" s="45" t="str">
        <f ca="1">IF(LEN(INDIRECT("'New Shipper Form'!C"&amp;A228))&lt;1,"",INDIRECT("'New Shipper Form'!C"&amp;A228))</f>
        <v/>
      </c>
      <c r="E228" s="46" t="str">
        <f ca="1">IF(LEN(INDIRECT("'New Shipper Form'!D"&amp;A228))&lt;1,"",INDIRECT("'New Shipper Form'!D"&amp;A228))</f>
        <v/>
      </c>
      <c r="F228" s="135"/>
      <c r="G228" s="136"/>
      <c r="H228" s="136"/>
      <c r="I228" s="137"/>
      <c r="J228" s="146"/>
      <c r="K228" s="147"/>
      <c r="L228" s="147"/>
      <c r="M228" s="148"/>
    </row>
    <row r="229" spans="1:13" ht="6" customHeight="1" x14ac:dyDescent="0.3">
      <c r="B229" s="149"/>
      <c r="C229" s="150"/>
      <c r="D229" s="150"/>
      <c r="E229" s="151"/>
      <c r="F229" s="135"/>
      <c r="G229" s="136"/>
      <c r="H229" s="136"/>
      <c r="I229" s="137"/>
      <c r="J229" s="152"/>
      <c r="K229" s="153"/>
      <c r="L229" s="153"/>
      <c r="M229" s="154"/>
    </row>
    <row r="230" spans="1:13" ht="18" customHeight="1" x14ac:dyDescent="0.3">
      <c r="B230" s="155" t="s">
        <v>17</v>
      </c>
      <c r="C230" s="156"/>
      <c r="D230" s="156"/>
      <c r="E230" s="157"/>
      <c r="F230" s="135"/>
      <c r="G230" s="136"/>
      <c r="H230" s="136"/>
      <c r="I230" s="137"/>
      <c r="J230" s="158" t="s">
        <v>89</v>
      </c>
      <c r="K230" s="159"/>
      <c r="L230" s="159"/>
      <c r="M230" s="160"/>
    </row>
    <row r="231" spans="1:13" ht="18" customHeight="1" thickBot="1" x14ac:dyDescent="0.35">
      <c r="B231" s="161" t="str">
        <f ca="1">IF(LEN(INDIRECT("'New Shipper Form'!B"&amp;A228))&lt;1,"",INDIRECT("'New Shipper Form'!B"&amp;A228))</f>
        <v/>
      </c>
      <c r="C231" s="162"/>
      <c r="D231" s="162"/>
      <c r="E231" s="163"/>
      <c r="F231" s="138"/>
      <c r="G231" s="139"/>
      <c r="H231" s="139"/>
      <c r="I231" s="140"/>
      <c r="J231" s="164"/>
      <c r="K231" s="165"/>
      <c r="L231" s="165"/>
      <c r="M231" s="166"/>
    </row>
    <row r="232" spans="1:13" ht="13.5" customHeight="1" thickBot="1" x14ac:dyDescent="0.35">
      <c r="B232" s="130"/>
      <c r="C232" s="130"/>
      <c r="D232" s="130"/>
      <c r="E232" s="130"/>
      <c r="F232" s="130"/>
      <c r="G232" s="130"/>
      <c r="H232" s="130"/>
      <c r="I232" s="130"/>
      <c r="J232" s="130"/>
      <c r="K232" s="130"/>
      <c r="L232" s="130"/>
      <c r="M232" s="130"/>
    </row>
    <row r="233" spans="1:13" ht="18" customHeight="1" x14ac:dyDescent="0.3">
      <c r="B233" s="131" t="s">
        <v>38</v>
      </c>
      <c r="C233" s="132"/>
      <c r="D233" s="43" t="s">
        <v>61</v>
      </c>
      <c r="E233" s="44" t="s">
        <v>62</v>
      </c>
      <c r="F233" s="133"/>
      <c r="G233" s="130"/>
      <c r="H233" s="130"/>
      <c r="I233" s="134"/>
      <c r="J233" s="141" t="s">
        <v>88</v>
      </c>
      <c r="K233" s="142"/>
      <c r="L233" s="142"/>
      <c r="M233" s="143"/>
    </row>
    <row r="234" spans="1:13" ht="18" customHeight="1" x14ac:dyDescent="0.3">
      <c r="A234" s="41">
        <f ca="1">OFFSET(A234,-6,0)+1</f>
        <v>56</v>
      </c>
      <c r="B234" s="144" t="str">
        <f ca="1">IF(LEN(INDIRECT("'New Shipper Form'!A"&amp;A234))&lt;1,"",INDIRECT("'New Shipper Form'!A"&amp;A234))</f>
        <v/>
      </c>
      <c r="C234" s="145"/>
      <c r="D234" s="45" t="str">
        <f ca="1">IF(LEN(INDIRECT("'New Shipper Form'!C"&amp;A234))&lt;1,"",INDIRECT("'New Shipper Form'!C"&amp;A234))</f>
        <v/>
      </c>
      <c r="E234" s="46" t="str">
        <f ca="1">IF(LEN(INDIRECT("'New Shipper Form'!D"&amp;A234))&lt;1,"",INDIRECT("'New Shipper Form'!D"&amp;A234))</f>
        <v/>
      </c>
      <c r="F234" s="135"/>
      <c r="G234" s="136"/>
      <c r="H234" s="136"/>
      <c r="I234" s="137"/>
      <c r="J234" s="146"/>
      <c r="K234" s="147"/>
      <c r="L234" s="147"/>
      <c r="M234" s="148"/>
    </row>
    <row r="235" spans="1:13" ht="6" customHeight="1" x14ac:dyDescent="0.3">
      <c r="B235" s="149"/>
      <c r="C235" s="150"/>
      <c r="D235" s="150"/>
      <c r="E235" s="151"/>
      <c r="F235" s="135"/>
      <c r="G235" s="136"/>
      <c r="H235" s="136"/>
      <c r="I235" s="137"/>
      <c r="J235" s="152"/>
      <c r="K235" s="153"/>
      <c r="L235" s="153"/>
      <c r="M235" s="154"/>
    </row>
    <row r="236" spans="1:13" ht="18" customHeight="1" x14ac:dyDescent="0.3">
      <c r="B236" s="155" t="s">
        <v>17</v>
      </c>
      <c r="C236" s="156"/>
      <c r="D236" s="156"/>
      <c r="E236" s="157"/>
      <c r="F236" s="135"/>
      <c r="G236" s="136"/>
      <c r="H236" s="136"/>
      <c r="I236" s="137"/>
      <c r="J236" s="158" t="s">
        <v>89</v>
      </c>
      <c r="K236" s="159"/>
      <c r="L236" s="159"/>
      <c r="M236" s="160"/>
    </row>
    <row r="237" spans="1:13" ht="18" customHeight="1" thickBot="1" x14ac:dyDescent="0.35">
      <c r="B237" s="161" t="str">
        <f ca="1">IF(LEN(INDIRECT("'New Shipper Form'!B"&amp;A234))&lt;1,"",INDIRECT("'New Shipper Form'!B"&amp;A234))</f>
        <v/>
      </c>
      <c r="C237" s="162"/>
      <c r="D237" s="162"/>
      <c r="E237" s="163"/>
      <c r="F237" s="138"/>
      <c r="G237" s="139"/>
      <c r="H237" s="139"/>
      <c r="I237" s="140"/>
      <c r="J237" s="164"/>
      <c r="K237" s="165"/>
      <c r="L237" s="165"/>
      <c r="M237" s="166"/>
    </row>
    <row r="238" spans="1:13" ht="13.5" customHeight="1" thickBot="1" x14ac:dyDescent="0.35">
      <c r="B238" s="130"/>
      <c r="C238" s="130"/>
      <c r="D238" s="130"/>
      <c r="E238" s="130"/>
      <c r="F238" s="130"/>
      <c r="G238" s="130"/>
      <c r="H238" s="130"/>
      <c r="I238" s="130"/>
      <c r="J238" s="130"/>
      <c r="K238" s="130"/>
      <c r="L238" s="130"/>
      <c r="M238" s="130"/>
    </row>
    <row r="239" spans="1:13" ht="18" customHeight="1" x14ac:dyDescent="0.3">
      <c r="B239" s="131" t="s">
        <v>38</v>
      </c>
      <c r="C239" s="132"/>
      <c r="D239" s="43" t="s">
        <v>61</v>
      </c>
      <c r="E239" s="44" t="s">
        <v>62</v>
      </c>
      <c r="F239" s="133"/>
      <c r="G239" s="130"/>
      <c r="H239" s="130"/>
      <c r="I239" s="134"/>
      <c r="J239" s="141" t="s">
        <v>88</v>
      </c>
      <c r="K239" s="142"/>
      <c r="L239" s="142"/>
      <c r="M239" s="143"/>
    </row>
    <row r="240" spans="1:13" ht="18" customHeight="1" x14ac:dyDescent="0.3">
      <c r="A240" s="41">
        <f ca="1">OFFSET(A240,-6,0)+1</f>
        <v>57</v>
      </c>
      <c r="B240" s="144" t="str">
        <f ca="1">IF(LEN(INDIRECT("'New Shipper Form'!A"&amp;A240))&lt;1,"",INDIRECT("'New Shipper Form'!A"&amp;A240))</f>
        <v/>
      </c>
      <c r="C240" s="145"/>
      <c r="D240" s="45" t="str">
        <f ca="1">IF(LEN(INDIRECT("'New Shipper Form'!C"&amp;A240))&lt;1,"",INDIRECT("'New Shipper Form'!C"&amp;A240))</f>
        <v/>
      </c>
      <c r="E240" s="46" t="str">
        <f ca="1">IF(LEN(INDIRECT("'New Shipper Form'!D"&amp;A240))&lt;1,"",INDIRECT("'New Shipper Form'!D"&amp;A240))</f>
        <v/>
      </c>
      <c r="F240" s="135"/>
      <c r="G240" s="136"/>
      <c r="H240" s="136"/>
      <c r="I240" s="137"/>
      <c r="J240" s="146"/>
      <c r="K240" s="147"/>
      <c r="L240" s="147"/>
      <c r="M240" s="148"/>
    </row>
    <row r="241" spans="1:13" ht="6" customHeight="1" x14ac:dyDescent="0.3">
      <c r="B241" s="149"/>
      <c r="C241" s="150"/>
      <c r="D241" s="150"/>
      <c r="E241" s="151"/>
      <c r="F241" s="135"/>
      <c r="G241" s="136"/>
      <c r="H241" s="136"/>
      <c r="I241" s="137"/>
      <c r="J241" s="152"/>
      <c r="K241" s="153"/>
      <c r="L241" s="153"/>
      <c r="M241" s="154"/>
    </row>
    <row r="242" spans="1:13" ht="18" customHeight="1" x14ac:dyDescent="0.3">
      <c r="B242" s="155" t="s">
        <v>17</v>
      </c>
      <c r="C242" s="156"/>
      <c r="D242" s="156"/>
      <c r="E242" s="157"/>
      <c r="F242" s="135"/>
      <c r="G242" s="136"/>
      <c r="H242" s="136"/>
      <c r="I242" s="137"/>
      <c r="J242" s="158" t="s">
        <v>89</v>
      </c>
      <c r="K242" s="159"/>
      <c r="L242" s="159"/>
      <c r="M242" s="160"/>
    </row>
    <row r="243" spans="1:13" ht="18" customHeight="1" thickBot="1" x14ac:dyDescent="0.35">
      <c r="B243" s="161" t="str">
        <f ca="1">IF(LEN(INDIRECT("'New Shipper Form'!B"&amp;A240))&lt;1,"",INDIRECT("'New Shipper Form'!B"&amp;A240))</f>
        <v/>
      </c>
      <c r="C243" s="162"/>
      <c r="D243" s="162"/>
      <c r="E243" s="163"/>
      <c r="F243" s="138"/>
      <c r="G243" s="139"/>
      <c r="H243" s="139"/>
      <c r="I243" s="140"/>
      <c r="J243" s="164"/>
      <c r="K243" s="165"/>
      <c r="L243" s="165"/>
      <c r="M243" s="166"/>
    </row>
    <row r="244" spans="1:13" ht="13.5" customHeight="1" thickBot="1" x14ac:dyDescent="0.35">
      <c r="B244" s="130"/>
      <c r="C244" s="130"/>
      <c r="D244" s="130"/>
      <c r="E244" s="130"/>
      <c r="F244" s="130"/>
      <c r="G244" s="130"/>
      <c r="H244" s="130"/>
      <c r="I244" s="130"/>
      <c r="J244" s="130"/>
      <c r="K244" s="130"/>
      <c r="L244" s="130"/>
      <c r="M244" s="130"/>
    </row>
    <row r="245" spans="1:13" ht="18" customHeight="1" x14ac:dyDescent="0.3">
      <c r="B245" s="131" t="s">
        <v>38</v>
      </c>
      <c r="C245" s="132"/>
      <c r="D245" s="43" t="s">
        <v>61</v>
      </c>
      <c r="E245" s="44" t="s">
        <v>62</v>
      </c>
      <c r="F245" s="133"/>
      <c r="G245" s="130"/>
      <c r="H245" s="130"/>
      <c r="I245" s="134"/>
      <c r="J245" s="141" t="s">
        <v>88</v>
      </c>
      <c r="K245" s="142"/>
      <c r="L245" s="142"/>
      <c r="M245" s="143"/>
    </row>
    <row r="246" spans="1:13" ht="18" customHeight="1" x14ac:dyDescent="0.3">
      <c r="A246" s="41">
        <f ca="1">OFFSET(A246,-6,0)+1</f>
        <v>58</v>
      </c>
      <c r="B246" s="144" t="str">
        <f ca="1">IF(LEN(INDIRECT("'New Shipper Form'!A"&amp;A246))&lt;1,"",INDIRECT("'New Shipper Form'!A"&amp;A246))</f>
        <v/>
      </c>
      <c r="C246" s="145"/>
      <c r="D246" s="45" t="str">
        <f ca="1">IF(LEN(INDIRECT("'New Shipper Form'!C"&amp;A246))&lt;1,"",INDIRECT("'New Shipper Form'!C"&amp;A246))</f>
        <v/>
      </c>
      <c r="E246" s="46" t="str">
        <f ca="1">IF(LEN(INDIRECT("'New Shipper Form'!D"&amp;A246))&lt;1,"",INDIRECT("'New Shipper Form'!D"&amp;A246))</f>
        <v/>
      </c>
      <c r="F246" s="135"/>
      <c r="G246" s="136"/>
      <c r="H246" s="136"/>
      <c r="I246" s="137"/>
      <c r="J246" s="146"/>
      <c r="K246" s="147"/>
      <c r="L246" s="147"/>
      <c r="M246" s="148"/>
    </row>
    <row r="247" spans="1:13" ht="6" customHeight="1" x14ac:dyDescent="0.3">
      <c r="B247" s="149"/>
      <c r="C247" s="150"/>
      <c r="D247" s="150"/>
      <c r="E247" s="151"/>
      <c r="F247" s="135"/>
      <c r="G247" s="136"/>
      <c r="H247" s="136"/>
      <c r="I247" s="137"/>
      <c r="J247" s="152"/>
      <c r="K247" s="153"/>
      <c r="L247" s="153"/>
      <c r="M247" s="154"/>
    </row>
    <row r="248" spans="1:13" ht="18" customHeight="1" x14ac:dyDescent="0.3">
      <c r="B248" s="155" t="s">
        <v>17</v>
      </c>
      <c r="C248" s="156"/>
      <c r="D248" s="156"/>
      <c r="E248" s="157"/>
      <c r="F248" s="135"/>
      <c r="G248" s="136"/>
      <c r="H248" s="136"/>
      <c r="I248" s="137"/>
      <c r="J248" s="158" t="s">
        <v>89</v>
      </c>
      <c r="K248" s="159"/>
      <c r="L248" s="159"/>
      <c r="M248" s="160"/>
    </row>
    <row r="249" spans="1:13" ht="18" customHeight="1" thickBot="1" x14ac:dyDescent="0.35">
      <c r="B249" s="161" t="str">
        <f ca="1">IF(LEN(INDIRECT("'New Shipper Form'!B"&amp;A246))&lt;1,"",INDIRECT("'New Shipper Form'!B"&amp;A246))</f>
        <v/>
      </c>
      <c r="C249" s="162"/>
      <c r="D249" s="162"/>
      <c r="E249" s="163"/>
      <c r="F249" s="138"/>
      <c r="G249" s="139"/>
      <c r="H249" s="139"/>
      <c r="I249" s="140"/>
      <c r="J249" s="164"/>
      <c r="K249" s="165"/>
      <c r="L249" s="165"/>
      <c r="M249" s="166"/>
    </row>
    <row r="250" spans="1:13" ht="13.5" customHeight="1" thickBot="1" x14ac:dyDescent="0.35">
      <c r="B250" s="130"/>
      <c r="C250" s="130"/>
      <c r="D250" s="130"/>
      <c r="E250" s="130"/>
      <c r="F250" s="130"/>
      <c r="G250" s="130"/>
      <c r="H250" s="130"/>
      <c r="I250" s="130"/>
      <c r="J250" s="130"/>
      <c r="K250" s="130"/>
      <c r="L250" s="130"/>
      <c r="M250" s="130"/>
    </row>
    <row r="251" spans="1:13" ht="18" customHeight="1" x14ac:dyDescent="0.3">
      <c r="B251" s="131" t="s">
        <v>38</v>
      </c>
      <c r="C251" s="132"/>
      <c r="D251" s="43" t="s">
        <v>61</v>
      </c>
      <c r="E251" s="44" t="s">
        <v>62</v>
      </c>
      <c r="F251" s="133"/>
      <c r="G251" s="130"/>
      <c r="H251" s="130"/>
      <c r="I251" s="134"/>
      <c r="J251" s="141" t="s">
        <v>88</v>
      </c>
      <c r="K251" s="142"/>
      <c r="L251" s="142"/>
      <c r="M251" s="143"/>
    </row>
    <row r="252" spans="1:13" ht="18" customHeight="1" x14ac:dyDescent="0.3">
      <c r="A252" s="41">
        <f ca="1">OFFSET(A252,-6,0)+1</f>
        <v>59</v>
      </c>
      <c r="B252" s="144" t="str">
        <f ca="1">IF(LEN(INDIRECT("'New Shipper Form'!A"&amp;A252))&lt;1,"",INDIRECT("'New Shipper Form'!A"&amp;A252))</f>
        <v/>
      </c>
      <c r="C252" s="145"/>
      <c r="D252" s="45" t="str">
        <f ca="1">IF(LEN(INDIRECT("'New Shipper Form'!C"&amp;A252))&lt;1,"",INDIRECT("'New Shipper Form'!C"&amp;A252))</f>
        <v/>
      </c>
      <c r="E252" s="46" t="str">
        <f ca="1">IF(LEN(INDIRECT("'New Shipper Form'!D"&amp;A252))&lt;1,"",INDIRECT("'New Shipper Form'!D"&amp;A252))</f>
        <v/>
      </c>
      <c r="F252" s="135"/>
      <c r="G252" s="136"/>
      <c r="H252" s="136"/>
      <c r="I252" s="137"/>
      <c r="J252" s="146"/>
      <c r="K252" s="147"/>
      <c r="L252" s="147"/>
      <c r="M252" s="148"/>
    </row>
    <row r="253" spans="1:13" ht="6" customHeight="1" x14ac:dyDescent="0.3">
      <c r="B253" s="149"/>
      <c r="C253" s="150"/>
      <c r="D253" s="150"/>
      <c r="E253" s="151"/>
      <c r="F253" s="135"/>
      <c r="G253" s="136"/>
      <c r="H253" s="136"/>
      <c r="I253" s="137"/>
      <c r="J253" s="152"/>
      <c r="K253" s="153"/>
      <c r="L253" s="153"/>
      <c r="M253" s="154"/>
    </row>
    <row r="254" spans="1:13" ht="18" customHeight="1" x14ac:dyDescent="0.3">
      <c r="B254" s="155" t="s">
        <v>17</v>
      </c>
      <c r="C254" s="156"/>
      <c r="D254" s="156"/>
      <c r="E254" s="157"/>
      <c r="F254" s="135"/>
      <c r="G254" s="136"/>
      <c r="H254" s="136"/>
      <c r="I254" s="137"/>
      <c r="J254" s="158" t="s">
        <v>89</v>
      </c>
      <c r="K254" s="159"/>
      <c r="L254" s="159"/>
      <c r="M254" s="160"/>
    </row>
    <row r="255" spans="1:13" ht="18" customHeight="1" thickBot="1" x14ac:dyDescent="0.35">
      <c r="B255" s="161" t="str">
        <f ca="1">IF(LEN(INDIRECT("'New Shipper Form'!B"&amp;A252))&lt;1,"",INDIRECT("'New Shipper Form'!B"&amp;A252))</f>
        <v/>
      </c>
      <c r="C255" s="162"/>
      <c r="D255" s="162"/>
      <c r="E255" s="163"/>
      <c r="F255" s="138"/>
      <c r="G255" s="139"/>
      <c r="H255" s="139"/>
      <c r="I255" s="140"/>
      <c r="J255" s="164"/>
      <c r="K255" s="165"/>
      <c r="L255" s="165"/>
      <c r="M255" s="166"/>
    </row>
    <row r="256" spans="1:13" ht="10.95" customHeight="1" thickBot="1" x14ac:dyDescent="0.35">
      <c r="B256" s="130"/>
      <c r="C256" s="130"/>
      <c r="D256" s="130"/>
      <c r="E256" s="130"/>
      <c r="F256" s="130"/>
      <c r="G256" s="130"/>
      <c r="H256" s="130"/>
      <c r="I256" s="130"/>
      <c r="J256" s="130"/>
      <c r="K256" s="130"/>
      <c r="L256" s="130"/>
      <c r="M256" s="130"/>
    </row>
    <row r="257" spans="1:13" ht="18" customHeight="1" x14ac:dyDescent="0.3">
      <c r="B257" s="131" t="s">
        <v>38</v>
      </c>
      <c r="C257" s="132"/>
      <c r="D257" s="43" t="s">
        <v>61</v>
      </c>
      <c r="E257" s="44" t="s">
        <v>62</v>
      </c>
      <c r="F257" s="133"/>
      <c r="G257" s="130"/>
      <c r="H257" s="130"/>
      <c r="I257" s="134"/>
      <c r="J257" s="141" t="s">
        <v>88</v>
      </c>
      <c r="K257" s="142"/>
      <c r="L257" s="142"/>
      <c r="M257" s="143"/>
    </row>
    <row r="258" spans="1:13" ht="18" customHeight="1" x14ac:dyDescent="0.3">
      <c r="A258" s="41">
        <f ca="1">OFFSET(A258,-6,0)+1</f>
        <v>60</v>
      </c>
      <c r="B258" s="144" t="str">
        <f ca="1">IF(LEN(INDIRECT("'New Shipper Form'!A"&amp;A258))&lt;1,"",INDIRECT("'New Shipper Form'!A"&amp;A258))</f>
        <v/>
      </c>
      <c r="C258" s="145"/>
      <c r="D258" s="45" t="str">
        <f ca="1">IF(LEN(INDIRECT("'New Shipper Form'!C"&amp;A258))&lt;1,"",INDIRECT("'New Shipper Form'!C"&amp;A258))</f>
        <v/>
      </c>
      <c r="E258" s="46" t="str">
        <f ca="1">IF(LEN(INDIRECT("'New Shipper Form'!D"&amp;A258))&lt;1,"",INDIRECT("'New Shipper Form'!D"&amp;A258))</f>
        <v/>
      </c>
      <c r="F258" s="135"/>
      <c r="G258" s="136"/>
      <c r="H258" s="136"/>
      <c r="I258" s="137"/>
      <c r="J258" s="146"/>
      <c r="K258" s="147"/>
      <c r="L258" s="147"/>
      <c r="M258" s="148"/>
    </row>
    <row r="259" spans="1:13" ht="6" customHeight="1" x14ac:dyDescent="0.3">
      <c r="B259" s="149"/>
      <c r="C259" s="150"/>
      <c r="D259" s="150"/>
      <c r="E259" s="151"/>
      <c r="F259" s="135"/>
      <c r="G259" s="136"/>
      <c r="H259" s="136"/>
      <c r="I259" s="137"/>
      <c r="J259" s="152"/>
      <c r="K259" s="153"/>
      <c r="L259" s="153"/>
      <c r="M259" s="154"/>
    </row>
    <row r="260" spans="1:13" ht="18" customHeight="1" x14ac:dyDescent="0.3">
      <c r="B260" s="155" t="s">
        <v>17</v>
      </c>
      <c r="C260" s="156"/>
      <c r="D260" s="156"/>
      <c r="E260" s="157"/>
      <c r="F260" s="135"/>
      <c r="G260" s="136"/>
      <c r="H260" s="136"/>
      <c r="I260" s="137"/>
      <c r="J260" s="158" t="s">
        <v>89</v>
      </c>
      <c r="K260" s="159"/>
      <c r="L260" s="159"/>
      <c r="M260" s="160"/>
    </row>
    <row r="261" spans="1:13" ht="18" customHeight="1" thickBot="1" x14ac:dyDescent="0.35">
      <c r="B261" s="161" t="str">
        <f ca="1">IF(LEN(INDIRECT("'New Shipper Form'!B"&amp;A258))&lt;1,"",INDIRECT("'New Shipper Form'!B"&amp;A258))</f>
        <v/>
      </c>
      <c r="C261" s="162"/>
      <c r="D261" s="162"/>
      <c r="E261" s="163"/>
      <c r="F261" s="138"/>
      <c r="G261" s="139"/>
      <c r="H261" s="139"/>
      <c r="I261" s="140"/>
      <c r="J261" s="164"/>
      <c r="K261" s="165"/>
      <c r="L261" s="165"/>
      <c r="M261" s="166"/>
    </row>
    <row r="262" spans="1:13" ht="10.95" customHeight="1" thickBot="1" x14ac:dyDescent="0.35">
      <c r="B262" s="130"/>
      <c r="C262" s="130"/>
      <c r="D262" s="130"/>
      <c r="E262" s="130"/>
      <c r="F262" s="130"/>
      <c r="G262" s="130"/>
      <c r="H262" s="130"/>
      <c r="I262" s="130"/>
      <c r="J262" s="130"/>
      <c r="K262" s="130"/>
      <c r="L262" s="130"/>
      <c r="M262" s="130"/>
    </row>
    <row r="263" spans="1:13" ht="18" customHeight="1" x14ac:dyDescent="0.3">
      <c r="B263" s="131" t="s">
        <v>38</v>
      </c>
      <c r="C263" s="132"/>
      <c r="D263" s="43" t="s">
        <v>61</v>
      </c>
      <c r="E263" s="44" t="s">
        <v>62</v>
      </c>
      <c r="F263" s="133"/>
      <c r="G263" s="130"/>
      <c r="H263" s="130"/>
      <c r="I263" s="134"/>
      <c r="J263" s="141" t="s">
        <v>88</v>
      </c>
      <c r="K263" s="142"/>
      <c r="L263" s="142"/>
      <c r="M263" s="143"/>
    </row>
    <row r="264" spans="1:13" ht="18" customHeight="1" x14ac:dyDescent="0.3">
      <c r="A264" s="41">
        <f ca="1">OFFSET(A264,-6,0)+1</f>
        <v>61</v>
      </c>
      <c r="B264" s="144" t="str">
        <f ca="1">IF(LEN(INDIRECT("'New Shipper Form'!A"&amp;A264))&lt;1,"",INDIRECT("'New Shipper Form'!A"&amp;A264))</f>
        <v/>
      </c>
      <c r="C264" s="145"/>
      <c r="D264" s="45" t="str">
        <f ca="1">IF(LEN(INDIRECT("'New Shipper Form'!C"&amp;A264))&lt;1,"",INDIRECT("'New Shipper Form'!C"&amp;A264))</f>
        <v/>
      </c>
      <c r="E264" s="46" t="str">
        <f ca="1">IF(LEN(INDIRECT("'New Shipper Form'!D"&amp;A264))&lt;1,"",INDIRECT("'New Shipper Form'!D"&amp;A264))</f>
        <v/>
      </c>
      <c r="F264" s="135"/>
      <c r="G264" s="136"/>
      <c r="H264" s="136"/>
      <c r="I264" s="137"/>
      <c r="J264" s="146"/>
      <c r="K264" s="147"/>
      <c r="L264" s="147"/>
      <c r="M264" s="148"/>
    </row>
    <row r="265" spans="1:13" ht="6" customHeight="1" x14ac:dyDescent="0.3">
      <c r="B265" s="149"/>
      <c r="C265" s="150"/>
      <c r="D265" s="150"/>
      <c r="E265" s="151"/>
      <c r="F265" s="135"/>
      <c r="G265" s="136"/>
      <c r="H265" s="136"/>
      <c r="I265" s="137"/>
      <c r="J265" s="152"/>
      <c r="K265" s="153"/>
      <c r="L265" s="153"/>
      <c r="M265" s="154"/>
    </row>
    <row r="266" spans="1:13" ht="18" customHeight="1" x14ac:dyDescent="0.3">
      <c r="B266" s="155" t="s">
        <v>17</v>
      </c>
      <c r="C266" s="156"/>
      <c r="D266" s="156"/>
      <c r="E266" s="157"/>
      <c r="F266" s="135"/>
      <c r="G266" s="136"/>
      <c r="H266" s="136"/>
      <c r="I266" s="137"/>
      <c r="J266" s="158" t="s">
        <v>89</v>
      </c>
      <c r="K266" s="159"/>
      <c r="L266" s="159"/>
      <c r="M266" s="160"/>
    </row>
    <row r="267" spans="1:13" ht="18" customHeight="1" thickBot="1" x14ac:dyDescent="0.35">
      <c r="B267" s="161" t="str">
        <f ca="1">IF(LEN(INDIRECT("'New Shipper Form'!B"&amp;A264))&lt;1,"",INDIRECT("'New Shipper Form'!B"&amp;A264))</f>
        <v/>
      </c>
      <c r="C267" s="162"/>
      <c r="D267" s="162"/>
      <c r="E267" s="163"/>
      <c r="F267" s="138"/>
      <c r="G267" s="139"/>
      <c r="H267" s="139"/>
      <c r="I267" s="140"/>
      <c r="J267" s="164"/>
      <c r="K267" s="165"/>
      <c r="L267" s="165"/>
      <c r="M267" s="166"/>
    </row>
    <row r="268" spans="1:13" ht="10.95" customHeight="1" thickBot="1" x14ac:dyDescent="0.35">
      <c r="B268" s="130"/>
      <c r="C268" s="130"/>
      <c r="D268" s="130"/>
      <c r="E268" s="130"/>
      <c r="F268" s="130"/>
      <c r="G268" s="130"/>
      <c r="H268" s="130"/>
      <c r="I268" s="130"/>
      <c r="J268" s="130"/>
      <c r="K268" s="130"/>
      <c r="L268" s="130"/>
      <c r="M268" s="130"/>
    </row>
    <row r="269" spans="1:13" ht="18" customHeight="1" x14ac:dyDescent="0.3">
      <c r="B269" s="131" t="s">
        <v>38</v>
      </c>
      <c r="C269" s="132"/>
      <c r="D269" s="43" t="s">
        <v>61</v>
      </c>
      <c r="E269" s="44" t="s">
        <v>62</v>
      </c>
      <c r="F269" s="133"/>
      <c r="G269" s="130"/>
      <c r="H269" s="130"/>
      <c r="I269" s="134"/>
      <c r="J269" s="141" t="s">
        <v>88</v>
      </c>
      <c r="K269" s="142"/>
      <c r="L269" s="142"/>
      <c r="M269" s="143"/>
    </row>
    <row r="270" spans="1:13" ht="18" customHeight="1" x14ac:dyDescent="0.3">
      <c r="A270" s="41">
        <f ca="1">OFFSET(A270,-6,0)+1</f>
        <v>62</v>
      </c>
      <c r="B270" s="144" t="str">
        <f ca="1">IF(LEN(INDIRECT("'New Shipper Form'!A"&amp;A270))&lt;1,"",INDIRECT("'New Shipper Form'!A"&amp;A270))</f>
        <v/>
      </c>
      <c r="C270" s="145"/>
      <c r="D270" s="45" t="str">
        <f ca="1">IF(LEN(INDIRECT("'New Shipper Form'!C"&amp;A270))&lt;1,"",INDIRECT("'New Shipper Form'!C"&amp;A270))</f>
        <v/>
      </c>
      <c r="E270" s="46" t="str">
        <f ca="1">IF(LEN(INDIRECT("'New Shipper Form'!D"&amp;A270))&lt;1,"",INDIRECT("'New Shipper Form'!D"&amp;A270))</f>
        <v/>
      </c>
      <c r="F270" s="135"/>
      <c r="G270" s="136"/>
      <c r="H270" s="136"/>
      <c r="I270" s="137"/>
      <c r="J270" s="146"/>
      <c r="K270" s="147"/>
      <c r="L270" s="147"/>
      <c r="M270" s="148"/>
    </row>
    <row r="271" spans="1:13" ht="6" customHeight="1" x14ac:dyDescent="0.3">
      <c r="B271" s="149"/>
      <c r="C271" s="150"/>
      <c r="D271" s="150"/>
      <c r="E271" s="151"/>
      <c r="F271" s="135"/>
      <c r="G271" s="136"/>
      <c r="H271" s="136"/>
      <c r="I271" s="137"/>
      <c r="J271" s="152"/>
      <c r="K271" s="153"/>
      <c r="L271" s="153"/>
      <c r="M271" s="154"/>
    </row>
    <row r="272" spans="1:13" ht="18" customHeight="1" x14ac:dyDescent="0.3">
      <c r="B272" s="155" t="s">
        <v>17</v>
      </c>
      <c r="C272" s="156"/>
      <c r="D272" s="156"/>
      <c r="E272" s="157"/>
      <c r="F272" s="135"/>
      <c r="G272" s="136"/>
      <c r="H272" s="136"/>
      <c r="I272" s="137"/>
      <c r="J272" s="158" t="s">
        <v>89</v>
      </c>
      <c r="K272" s="159"/>
      <c r="L272" s="159"/>
      <c r="M272" s="160"/>
    </row>
    <row r="273" spans="1:13" ht="18" customHeight="1" thickBot="1" x14ac:dyDescent="0.35">
      <c r="B273" s="161" t="str">
        <f ca="1">IF(LEN(INDIRECT("'New Shipper Form'!B"&amp;A270))&lt;1,"",INDIRECT("'New Shipper Form'!B"&amp;A270))</f>
        <v/>
      </c>
      <c r="C273" s="162"/>
      <c r="D273" s="162"/>
      <c r="E273" s="163"/>
      <c r="F273" s="138"/>
      <c r="G273" s="139"/>
      <c r="H273" s="139"/>
      <c r="I273" s="140"/>
      <c r="J273" s="164"/>
      <c r="K273" s="165"/>
      <c r="L273" s="165"/>
      <c r="M273" s="166"/>
    </row>
    <row r="274" spans="1:13" ht="10.5" customHeight="1" thickBot="1" x14ac:dyDescent="0.35">
      <c r="B274" s="130"/>
      <c r="C274" s="130"/>
      <c r="D274" s="130"/>
      <c r="E274" s="130"/>
      <c r="F274" s="130"/>
      <c r="G274" s="130"/>
      <c r="H274" s="130"/>
      <c r="I274" s="130"/>
      <c r="J274" s="130"/>
      <c r="K274" s="130"/>
      <c r="L274" s="130"/>
      <c r="M274" s="130"/>
    </row>
    <row r="275" spans="1:13" ht="18" customHeight="1" x14ac:dyDescent="0.3">
      <c r="B275" s="131" t="s">
        <v>38</v>
      </c>
      <c r="C275" s="132"/>
      <c r="D275" s="43" t="s">
        <v>61</v>
      </c>
      <c r="E275" s="44" t="s">
        <v>62</v>
      </c>
      <c r="F275" s="133"/>
      <c r="G275" s="130"/>
      <c r="H275" s="130"/>
      <c r="I275" s="134"/>
      <c r="J275" s="141" t="s">
        <v>88</v>
      </c>
      <c r="K275" s="142"/>
      <c r="L275" s="142"/>
      <c r="M275" s="143"/>
    </row>
    <row r="276" spans="1:13" ht="18" customHeight="1" x14ac:dyDescent="0.3">
      <c r="A276" s="41">
        <f ca="1">OFFSET(A276,-6,0)+1</f>
        <v>63</v>
      </c>
      <c r="B276" s="144" t="str">
        <f ca="1">IF(LEN(INDIRECT("'New Shipper Form'!A"&amp;A276))&lt;1,"",INDIRECT("'New Shipper Form'!A"&amp;A276))</f>
        <v/>
      </c>
      <c r="C276" s="145"/>
      <c r="D276" s="45" t="str">
        <f ca="1">IF(LEN(INDIRECT("'New Shipper Form'!C"&amp;A276))&lt;1,"",INDIRECT("'New Shipper Form'!C"&amp;A276))</f>
        <v/>
      </c>
      <c r="E276" s="46" t="str">
        <f ca="1">IF(LEN(INDIRECT("'New Shipper Form'!D"&amp;A276))&lt;1,"",INDIRECT("'New Shipper Form'!D"&amp;A276))</f>
        <v/>
      </c>
      <c r="F276" s="135"/>
      <c r="G276" s="136"/>
      <c r="H276" s="136"/>
      <c r="I276" s="137"/>
      <c r="J276" s="146"/>
      <c r="K276" s="147"/>
      <c r="L276" s="147"/>
      <c r="M276" s="148"/>
    </row>
    <row r="277" spans="1:13" ht="6" customHeight="1" x14ac:dyDescent="0.3">
      <c r="B277" s="149"/>
      <c r="C277" s="150"/>
      <c r="D277" s="150"/>
      <c r="E277" s="151"/>
      <c r="F277" s="135"/>
      <c r="G277" s="136"/>
      <c r="H277" s="136"/>
      <c r="I277" s="137"/>
      <c r="J277" s="152"/>
      <c r="K277" s="153"/>
      <c r="L277" s="153"/>
      <c r="M277" s="154"/>
    </row>
    <row r="278" spans="1:13" ht="18" customHeight="1" x14ac:dyDescent="0.3">
      <c r="B278" s="155" t="s">
        <v>17</v>
      </c>
      <c r="C278" s="156"/>
      <c r="D278" s="156"/>
      <c r="E278" s="157"/>
      <c r="F278" s="135"/>
      <c r="G278" s="136"/>
      <c r="H278" s="136"/>
      <c r="I278" s="137"/>
      <c r="J278" s="158" t="s">
        <v>89</v>
      </c>
      <c r="K278" s="159"/>
      <c r="L278" s="159"/>
      <c r="M278" s="160"/>
    </row>
    <row r="279" spans="1:13" ht="18" customHeight="1" thickBot="1" x14ac:dyDescent="0.35">
      <c r="B279" s="161" t="str">
        <f ca="1">IF(LEN(INDIRECT("'New Shipper Form'!B"&amp;A276))&lt;1,"",INDIRECT("'New Shipper Form'!B"&amp;A276))</f>
        <v/>
      </c>
      <c r="C279" s="162"/>
      <c r="D279" s="162"/>
      <c r="E279" s="163"/>
      <c r="F279" s="138"/>
      <c r="G279" s="139"/>
      <c r="H279" s="139"/>
      <c r="I279" s="140"/>
      <c r="J279" s="164"/>
      <c r="K279" s="165"/>
      <c r="L279" s="165"/>
      <c r="M279" s="166"/>
    </row>
    <row r="280" spans="1:13" ht="10.5" customHeight="1" x14ac:dyDescent="0.3">
      <c r="B280" s="130"/>
      <c r="C280" s="130"/>
      <c r="D280" s="130"/>
      <c r="E280" s="130"/>
      <c r="F280" s="130"/>
      <c r="G280" s="130"/>
      <c r="H280" s="130"/>
      <c r="I280" s="130"/>
      <c r="J280" s="130"/>
      <c r="K280" s="130"/>
      <c r="L280" s="130"/>
      <c r="M280" s="130"/>
    </row>
  </sheetData>
  <sheetProtection algorithmName="SHA-512" hashValue="l/EqfWf0CSTrj6ARz//085V8OQ7FdW1qH73LSYk701apGMHM1hlNyG3u5hPme5hZvGVRxs2xBhDZovETEvqlcg==" saltValue="LfDBbtIHqfvUfl44mF1EVw==" spinCount="100000" sheet="1" objects="1" scenarios="1"/>
  <mergeCells count="555">
    <mergeCell ref="B280:M280"/>
    <mergeCell ref="B275:C275"/>
    <mergeCell ref="F275:I279"/>
    <mergeCell ref="J275:M275"/>
    <mergeCell ref="B276:C276"/>
    <mergeCell ref="J276:M276"/>
    <mergeCell ref="B277:E277"/>
    <mergeCell ref="J277:M277"/>
    <mergeCell ref="B278:E278"/>
    <mergeCell ref="J278:M278"/>
    <mergeCell ref="B279:E279"/>
    <mergeCell ref="J279:M279"/>
    <mergeCell ref="B256:M256"/>
    <mergeCell ref="B250:M250"/>
    <mergeCell ref="B251:C251"/>
    <mergeCell ref="F251:I255"/>
    <mergeCell ref="J251:M251"/>
    <mergeCell ref="B252:C252"/>
    <mergeCell ref="J252:M252"/>
    <mergeCell ref="B253:E253"/>
    <mergeCell ref="J253:M253"/>
    <mergeCell ref="B254:E254"/>
    <mergeCell ref="J254:M254"/>
    <mergeCell ref="B255:E255"/>
    <mergeCell ref="J255:M255"/>
    <mergeCell ref="B244:M244"/>
    <mergeCell ref="B245:C245"/>
    <mergeCell ref="F245:I249"/>
    <mergeCell ref="J245:M245"/>
    <mergeCell ref="B246:C246"/>
    <mergeCell ref="J246:M246"/>
    <mergeCell ref="B247:E247"/>
    <mergeCell ref="J247:M247"/>
    <mergeCell ref="B248:E248"/>
    <mergeCell ref="J248:M248"/>
    <mergeCell ref="B249:E249"/>
    <mergeCell ref="J249:M249"/>
    <mergeCell ref="B238:M238"/>
    <mergeCell ref="B239:C239"/>
    <mergeCell ref="F239:I243"/>
    <mergeCell ref="J239:M239"/>
    <mergeCell ref="B240:C240"/>
    <mergeCell ref="J240:M240"/>
    <mergeCell ref="B241:E241"/>
    <mergeCell ref="J241:M241"/>
    <mergeCell ref="B242:E242"/>
    <mergeCell ref="J242:M242"/>
    <mergeCell ref="B243:E243"/>
    <mergeCell ref="J243:M243"/>
    <mergeCell ref="B232:M232"/>
    <mergeCell ref="B233:C233"/>
    <mergeCell ref="F233:I237"/>
    <mergeCell ref="J233:M233"/>
    <mergeCell ref="B234:C234"/>
    <mergeCell ref="J234:M234"/>
    <mergeCell ref="B235:E235"/>
    <mergeCell ref="J235:M235"/>
    <mergeCell ref="B236:E236"/>
    <mergeCell ref="J236:M236"/>
    <mergeCell ref="B237:E237"/>
    <mergeCell ref="J237:M237"/>
    <mergeCell ref="B226:M226"/>
    <mergeCell ref="B227:C227"/>
    <mergeCell ref="F227:I231"/>
    <mergeCell ref="J227:M227"/>
    <mergeCell ref="B228:C228"/>
    <mergeCell ref="J228:M228"/>
    <mergeCell ref="B229:E229"/>
    <mergeCell ref="J229:M229"/>
    <mergeCell ref="B230:E230"/>
    <mergeCell ref="J230:M230"/>
    <mergeCell ref="B231:E231"/>
    <mergeCell ref="J231:M231"/>
    <mergeCell ref="B220:M220"/>
    <mergeCell ref="B221:C221"/>
    <mergeCell ref="F221:I225"/>
    <mergeCell ref="J221:M221"/>
    <mergeCell ref="B222:C222"/>
    <mergeCell ref="J222:M222"/>
    <mergeCell ref="B223:E223"/>
    <mergeCell ref="J223:M223"/>
    <mergeCell ref="B224:E224"/>
    <mergeCell ref="J224:M224"/>
    <mergeCell ref="B225:E225"/>
    <mergeCell ref="J225:M225"/>
    <mergeCell ref="B214:M214"/>
    <mergeCell ref="B215:C215"/>
    <mergeCell ref="F215:I219"/>
    <mergeCell ref="J215:M215"/>
    <mergeCell ref="B216:C216"/>
    <mergeCell ref="J216:M216"/>
    <mergeCell ref="B217:E217"/>
    <mergeCell ref="J217:M217"/>
    <mergeCell ref="B218:E218"/>
    <mergeCell ref="J218:M218"/>
    <mergeCell ref="B219:E219"/>
    <mergeCell ref="J219:M219"/>
    <mergeCell ref="B208:M208"/>
    <mergeCell ref="B209:C209"/>
    <mergeCell ref="F209:I213"/>
    <mergeCell ref="J209:M209"/>
    <mergeCell ref="B210:C210"/>
    <mergeCell ref="J210:M210"/>
    <mergeCell ref="B211:E211"/>
    <mergeCell ref="J211:M211"/>
    <mergeCell ref="B212:E212"/>
    <mergeCell ref="J212:M212"/>
    <mergeCell ref="B213:E213"/>
    <mergeCell ref="J213:M213"/>
    <mergeCell ref="B202:M202"/>
    <mergeCell ref="B203:C203"/>
    <mergeCell ref="F203:I207"/>
    <mergeCell ref="J203:M203"/>
    <mergeCell ref="B204:C204"/>
    <mergeCell ref="J204:M204"/>
    <mergeCell ref="B205:E205"/>
    <mergeCell ref="J205:M205"/>
    <mergeCell ref="B206:E206"/>
    <mergeCell ref="J206:M206"/>
    <mergeCell ref="B207:E207"/>
    <mergeCell ref="J207:M207"/>
    <mergeCell ref="B196:M196"/>
    <mergeCell ref="B197:C197"/>
    <mergeCell ref="F197:I201"/>
    <mergeCell ref="J197:M197"/>
    <mergeCell ref="B198:C198"/>
    <mergeCell ref="J198:M198"/>
    <mergeCell ref="B199:E199"/>
    <mergeCell ref="J199:M199"/>
    <mergeCell ref="B200:E200"/>
    <mergeCell ref="J200:M200"/>
    <mergeCell ref="B201:E201"/>
    <mergeCell ref="J201:M201"/>
    <mergeCell ref="B190:M190"/>
    <mergeCell ref="B191:C191"/>
    <mergeCell ref="F191:I195"/>
    <mergeCell ref="J191:M191"/>
    <mergeCell ref="B192:C192"/>
    <mergeCell ref="J192:M192"/>
    <mergeCell ref="B193:E193"/>
    <mergeCell ref="J193:M193"/>
    <mergeCell ref="B194:E194"/>
    <mergeCell ref="J194:M194"/>
    <mergeCell ref="B195:E195"/>
    <mergeCell ref="J195:M195"/>
    <mergeCell ref="B184:M184"/>
    <mergeCell ref="B185:C185"/>
    <mergeCell ref="F185:I189"/>
    <mergeCell ref="J185:M185"/>
    <mergeCell ref="B186:C186"/>
    <mergeCell ref="J186:M186"/>
    <mergeCell ref="B187:E187"/>
    <mergeCell ref="J187:M187"/>
    <mergeCell ref="B188:E188"/>
    <mergeCell ref="J188:M188"/>
    <mergeCell ref="B189:E189"/>
    <mergeCell ref="J189:M189"/>
    <mergeCell ref="B178:M178"/>
    <mergeCell ref="B179:C179"/>
    <mergeCell ref="F179:I183"/>
    <mergeCell ref="J179:M179"/>
    <mergeCell ref="B180:C180"/>
    <mergeCell ref="J180:M180"/>
    <mergeCell ref="B181:E181"/>
    <mergeCell ref="J181:M181"/>
    <mergeCell ref="B182:E182"/>
    <mergeCell ref="J182:M182"/>
    <mergeCell ref="B183:E183"/>
    <mergeCell ref="J183:M183"/>
    <mergeCell ref="B172:M172"/>
    <mergeCell ref="B173:C173"/>
    <mergeCell ref="F173:I177"/>
    <mergeCell ref="J173:M173"/>
    <mergeCell ref="B174:C174"/>
    <mergeCell ref="J174:M174"/>
    <mergeCell ref="B175:E175"/>
    <mergeCell ref="J175:M175"/>
    <mergeCell ref="B176:E176"/>
    <mergeCell ref="J176:M176"/>
    <mergeCell ref="B177:E177"/>
    <mergeCell ref="J177:M177"/>
    <mergeCell ref="B166:M166"/>
    <mergeCell ref="B167:C167"/>
    <mergeCell ref="F167:I171"/>
    <mergeCell ref="J167:M167"/>
    <mergeCell ref="B168:C168"/>
    <mergeCell ref="J168:M168"/>
    <mergeCell ref="B169:E169"/>
    <mergeCell ref="J169:M169"/>
    <mergeCell ref="B170:E170"/>
    <mergeCell ref="J170:M170"/>
    <mergeCell ref="B171:E171"/>
    <mergeCell ref="J171:M171"/>
    <mergeCell ref="B160:M160"/>
    <mergeCell ref="B161:C161"/>
    <mergeCell ref="F161:I165"/>
    <mergeCell ref="J161:M161"/>
    <mergeCell ref="B162:C162"/>
    <mergeCell ref="J162:M162"/>
    <mergeCell ref="B163:E163"/>
    <mergeCell ref="J163:M163"/>
    <mergeCell ref="B164:E164"/>
    <mergeCell ref="J164:M164"/>
    <mergeCell ref="B165:E165"/>
    <mergeCell ref="J165:M165"/>
    <mergeCell ref="B154:M154"/>
    <mergeCell ref="B155:C155"/>
    <mergeCell ref="F155:I159"/>
    <mergeCell ref="J155:M155"/>
    <mergeCell ref="B156:C156"/>
    <mergeCell ref="J156:M156"/>
    <mergeCell ref="B157:E157"/>
    <mergeCell ref="J157:M157"/>
    <mergeCell ref="B158:E158"/>
    <mergeCell ref="J158:M158"/>
    <mergeCell ref="B159:E159"/>
    <mergeCell ref="J159:M159"/>
    <mergeCell ref="B148:M148"/>
    <mergeCell ref="B149:C149"/>
    <mergeCell ref="F149:I153"/>
    <mergeCell ref="J149:M149"/>
    <mergeCell ref="B150:C150"/>
    <mergeCell ref="J150:M150"/>
    <mergeCell ref="B151:E151"/>
    <mergeCell ref="J151:M151"/>
    <mergeCell ref="B152:E152"/>
    <mergeCell ref="J152:M152"/>
    <mergeCell ref="B153:E153"/>
    <mergeCell ref="J153:M153"/>
    <mergeCell ref="B142:M142"/>
    <mergeCell ref="B143:C143"/>
    <mergeCell ref="F143:I147"/>
    <mergeCell ref="J143:M143"/>
    <mergeCell ref="B144:C144"/>
    <mergeCell ref="J144:M144"/>
    <mergeCell ref="B145:E145"/>
    <mergeCell ref="J145:M145"/>
    <mergeCell ref="B146:E146"/>
    <mergeCell ref="J146:M146"/>
    <mergeCell ref="B147:E147"/>
    <mergeCell ref="J147:M147"/>
    <mergeCell ref="B136:M136"/>
    <mergeCell ref="B137:C137"/>
    <mergeCell ref="F137:I141"/>
    <mergeCell ref="J137:M137"/>
    <mergeCell ref="B138:C138"/>
    <mergeCell ref="J138:M138"/>
    <mergeCell ref="B139:E139"/>
    <mergeCell ref="J139:M139"/>
    <mergeCell ref="B140:E140"/>
    <mergeCell ref="J140:M140"/>
    <mergeCell ref="B141:E141"/>
    <mergeCell ref="J141:M141"/>
    <mergeCell ref="B130:M130"/>
    <mergeCell ref="B131:C131"/>
    <mergeCell ref="F131:I135"/>
    <mergeCell ref="J131:M131"/>
    <mergeCell ref="B132:C132"/>
    <mergeCell ref="J132:M132"/>
    <mergeCell ref="B133:E133"/>
    <mergeCell ref="J133:M133"/>
    <mergeCell ref="B134:E134"/>
    <mergeCell ref="J134:M134"/>
    <mergeCell ref="B135:E135"/>
    <mergeCell ref="J135:M135"/>
    <mergeCell ref="B124:M124"/>
    <mergeCell ref="B125:C125"/>
    <mergeCell ref="F125:I129"/>
    <mergeCell ref="J125:M125"/>
    <mergeCell ref="B126:C126"/>
    <mergeCell ref="J126:M126"/>
    <mergeCell ref="B127:E127"/>
    <mergeCell ref="J127:M127"/>
    <mergeCell ref="B128:E128"/>
    <mergeCell ref="J128:M128"/>
    <mergeCell ref="B129:E129"/>
    <mergeCell ref="J129:M129"/>
    <mergeCell ref="B118:M118"/>
    <mergeCell ref="B119:C119"/>
    <mergeCell ref="F119:I123"/>
    <mergeCell ref="J119:M119"/>
    <mergeCell ref="B120:C120"/>
    <mergeCell ref="J120:M120"/>
    <mergeCell ref="B121:E121"/>
    <mergeCell ref="J121:M121"/>
    <mergeCell ref="B122:E122"/>
    <mergeCell ref="J122:M122"/>
    <mergeCell ref="B123:E123"/>
    <mergeCell ref="J123:M123"/>
    <mergeCell ref="B112:M112"/>
    <mergeCell ref="B113:C113"/>
    <mergeCell ref="F113:I117"/>
    <mergeCell ref="J113:M113"/>
    <mergeCell ref="B114:C114"/>
    <mergeCell ref="J114:M114"/>
    <mergeCell ref="B115:E115"/>
    <mergeCell ref="J115:M115"/>
    <mergeCell ref="B116:E116"/>
    <mergeCell ref="J116:M116"/>
    <mergeCell ref="B117:E117"/>
    <mergeCell ref="J117:M117"/>
    <mergeCell ref="B106:M106"/>
    <mergeCell ref="B107:C107"/>
    <mergeCell ref="F107:I111"/>
    <mergeCell ref="J107:M107"/>
    <mergeCell ref="B108:C108"/>
    <mergeCell ref="J108:M108"/>
    <mergeCell ref="B109:E109"/>
    <mergeCell ref="J109:M109"/>
    <mergeCell ref="B110:E110"/>
    <mergeCell ref="J110:M110"/>
    <mergeCell ref="B111:E111"/>
    <mergeCell ref="J111:M111"/>
    <mergeCell ref="B100:M100"/>
    <mergeCell ref="B101:C101"/>
    <mergeCell ref="F101:I105"/>
    <mergeCell ref="J101:M101"/>
    <mergeCell ref="B102:C102"/>
    <mergeCell ref="J102:M102"/>
    <mergeCell ref="B103:E103"/>
    <mergeCell ref="J103:M103"/>
    <mergeCell ref="B104:E104"/>
    <mergeCell ref="J104:M104"/>
    <mergeCell ref="B105:E105"/>
    <mergeCell ref="J105:M105"/>
    <mergeCell ref="B95:C95"/>
    <mergeCell ref="F95:I99"/>
    <mergeCell ref="J95:M95"/>
    <mergeCell ref="B96:C96"/>
    <mergeCell ref="J96:M96"/>
    <mergeCell ref="B97:E97"/>
    <mergeCell ref="J97:M97"/>
    <mergeCell ref="B98:E98"/>
    <mergeCell ref="J98:M98"/>
    <mergeCell ref="B99:E99"/>
    <mergeCell ref="J99:M99"/>
    <mergeCell ref="B46:M46"/>
    <mergeCell ref="B10:M10"/>
    <mergeCell ref="B16:M16"/>
    <mergeCell ref="B17:C17"/>
    <mergeCell ref="F17:I21"/>
    <mergeCell ref="J17:M17"/>
    <mergeCell ref="B18:C18"/>
    <mergeCell ref="J18:M18"/>
    <mergeCell ref="J44:M44"/>
    <mergeCell ref="B45:E45"/>
    <mergeCell ref="J45:M45"/>
    <mergeCell ref="B39:E39"/>
    <mergeCell ref="J39:M39"/>
    <mergeCell ref="B41:C41"/>
    <mergeCell ref="F41:I45"/>
    <mergeCell ref="B19:E19"/>
    <mergeCell ref="B22:M22"/>
    <mergeCell ref="B28:M28"/>
    <mergeCell ref="B34:M34"/>
    <mergeCell ref="B29:C29"/>
    <mergeCell ref="J31:M31"/>
    <mergeCell ref="B32:E32"/>
    <mergeCell ref="J32:M32"/>
    <mergeCell ref="B33:E33"/>
    <mergeCell ref="B44:E44"/>
    <mergeCell ref="J33:M33"/>
    <mergeCell ref="B35:C35"/>
    <mergeCell ref="F35:I39"/>
    <mergeCell ref="J35:M35"/>
    <mergeCell ref="B36:C36"/>
    <mergeCell ref="J36:M36"/>
    <mergeCell ref="B37:E37"/>
    <mergeCell ref="J37:M37"/>
    <mergeCell ref="B38:E38"/>
    <mergeCell ref="J38:M38"/>
    <mergeCell ref="F29:I33"/>
    <mergeCell ref="J29:M29"/>
    <mergeCell ref="B30:C30"/>
    <mergeCell ref="J30:M30"/>
    <mergeCell ref="B31:E31"/>
    <mergeCell ref="J41:M41"/>
    <mergeCell ref="B42:C42"/>
    <mergeCell ref="J42:M42"/>
    <mergeCell ref="B43:E43"/>
    <mergeCell ref="J43:M43"/>
    <mergeCell ref="B40:M40"/>
    <mergeCell ref="B23:C23"/>
    <mergeCell ref="F23:I27"/>
    <mergeCell ref="J23:M23"/>
    <mergeCell ref="B24:C24"/>
    <mergeCell ref="J24:M24"/>
    <mergeCell ref="J19:M19"/>
    <mergeCell ref="B20:E20"/>
    <mergeCell ref="J20:M20"/>
    <mergeCell ref="B21:E21"/>
    <mergeCell ref="J21:M21"/>
    <mergeCell ref="B25:E25"/>
    <mergeCell ref="J25:M25"/>
    <mergeCell ref="B26:E26"/>
    <mergeCell ref="J26:M26"/>
    <mergeCell ref="B27:E27"/>
    <mergeCell ref="J27:M27"/>
    <mergeCell ref="B14:E14"/>
    <mergeCell ref="J14:M14"/>
    <mergeCell ref="B15:E15"/>
    <mergeCell ref="J15:M15"/>
    <mergeCell ref="J8:M8"/>
    <mergeCell ref="B9:E9"/>
    <mergeCell ref="J9:M9"/>
    <mergeCell ref="B11:C11"/>
    <mergeCell ref="F11:I15"/>
    <mergeCell ref="J11:M11"/>
    <mergeCell ref="B12:C12"/>
    <mergeCell ref="J12:M12"/>
    <mergeCell ref="B13:E13"/>
    <mergeCell ref="J13:M13"/>
    <mergeCell ref="B1:M1"/>
    <mergeCell ref="B5:C5"/>
    <mergeCell ref="F5:I9"/>
    <mergeCell ref="J5:M5"/>
    <mergeCell ref="B6:C6"/>
    <mergeCell ref="J6:M6"/>
    <mergeCell ref="B7:E7"/>
    <mergeCell ref="J7:M7"/>
    <mergeCell ref="B8:E8"/>
    <mergeCell ref="B3:M4"/>
    <mergeCell ref="A2:M2"/>
    <mergeCell ref="B47:C47"/>
    <mergeCell ref="F47:I51"/>
    <mergeCell ref="J47:M47"/>
    <mergeCell ref="B48:C48"/>
    <mergeCell ref="J48:M48"/>
    <mergeCell ref="B49:E49"/>
    <mergeCell ref="J49:M49"/>
    <mergeCell ref="B50:E50"/>
    <mergeCell ref="J50:M50"/>
    <mergeCell ref="B51:E51"/>
    <mergeCell ref="J51:M51"/>
    <mergeCell ref="B52:M52"/>
    <mergeCell ref="B58:M58"/>
    <mergeCell ref="B59:C59"/>
    <mergeCell ref="F59:I63"/>
    <mergeCell ref="J59:M59"/>
    <mergeCell ref="B60:C60"/>
    <mergeCell ref="J60:M60"/>
    <mergeCell ref="B61:E61"/>
    <mergeCell ref="J61:M61"/>
    <mergeCell ref="B62:E62"/>
    <mergeCell ref="J62:M62"/>
    <mergeCell ref="B63:E63"/>
    <mergeCell ref="J63:M63"/>
    <mergeCell ref="B53:C53"/>
    <mergeCell ref="F53:I57"/>
    <mergeCell ref="J53:M53"/>
    <mergeCell ref="B54:C54"/>
    <mergeCell ref="J54:M54"/>
    <mergeCell ref="B55:E55"/>
    <mergeCell ref="J55:M55"/>
    <mergeCell ref="B56:E56"/>
    <mergeCell ref="J56:M56"/>
    <mergeCell ref="B57:E57"/>
    <mergeCell ref="J57:M57"/>
    <mergeCell ref="B64:M64"/>
    <mergeCell ref="B65:C65"/>
    <mergeCell ref="F65:I69"/>
    <mergeCell ref="J65:M65"/>
    <mergeCell ref="B66:C66"/>
    <mergeCell ref="J66:M66"/>
    <mergeCell ref="B67:E67"/>
    <mergeCell ref="J67:M67"/>
    <mergeCell ref="B68:E68"/>
    <mergeCell ref="J68:M68"/>
    <mergeCell ref="B69:E69"/>
    <mergeCell ref="J69:M69"/>
    <mergeCell ref="B70:M70"/>
    <mergeCell ref="B71:C71"/>
    <mergeCell ref="F71:I75"/>
    <mergeCell ref="J71:M71"/>
    <mergeCell ref="B72:C72"/>
    <mergeCell ref="J72:M72"/>
    <mergeCell ref="B73:E73"/>
    <mergeCell ref="J73:M73"/>
    <mergeCell ref="B74:E74"/>
    <mergeCell ref="J74:M74"/>
    <mergeCell ref="B75:E75"/>
    <mergeCell ref="J75:M75"/>
    <mergeCell ref="B76:M76"/>
    <mergeCell ref="B77:C77"/>
    <mergeCell ref="F77:I81"/>
    <mergeCell ref="J77:M77"/>
    <mergeCell ref="B78:C78"/>
    <mergeCell ref="J78:M78"/>
    <mergeCell ref="B79:E79"/>
    <mergeCell ref="J79:M79"/>
    <mergeCell ref="B80:E80"/>
    <mergeCell ref="J80:M80"/>
    <mergeCell ref="B81:E81"/>
    <mergeCell ref="J81:M81"/>
    <mergeCell ref="B82:M82"/>
    <mergeCell ref="B83:C83"/>
    <mergeCell ref="F83:I87"/>
    <mergeCell ref="J83:M83"/>
    <mergeCell ref="B84:C84"/>
    <mergeCell ref="J84:M84"/>
    <mergeCell ref="B85:E85"/>
    <mergeCell ref="J85:M85"/>
    <mergeCell ref="B86:E86"/>
    <mergeCell ref="J86:M86"/>
    <mergeCell ref="B87:E87"/>
    <mergeCell ref="J87:M87"/>
    <mergeCell ref="B94:M94"/>
    <mergeCell ref="B88:M88"/>
    <mergeCell ref="B89:C89"/>
    <mergeCell ref="F89:I93"/>
    <mergeCell ref="J89:M89"/>
    <mergeCell ref="B90:C90"/>
    <mergeCell ref="J90:M90"/>
    <mergeCell ref="B91:E91"/>
    <mergeCell ref="J91:M91"/>
    <mergeCell ref="B92:E92"/>
    <mergeCell ref="J92:M92"/>
    <mergeCell ref="B93:E93"/>
    <mergeCell ref="J93:M93"/>
    <mergeCell ref="B257:C257"/>
    <mergeCell ref="F257:I261"/>
    <mergeCell ref="J257:M257"/>
    <mergeCell ref="B258:C258"/>
    <mergeCell ref="J258:M258"/>
    <mergeCell ref="B259:E259"/>
    <mergeCell ref="J259:M259"/>
    <mergeCell ref="B260:E260"/>
    <mergeCell ref="J260:M260"/>
    <mergeCell ref="B261:E261"/>
    <mergeCell ref="J261:M261"/>
    <mergeCell ref="B262:M262"/>
    <mergeCell ref="B263:C263"/>
    <mergeCell ref="F263:I267"/>
    <mergeCell ref="J263:M263"/>
    <mergeCell ref="B264:C264"/>
    <mergeCell ref="J264:M264"/>
    <mergeCell ref="B265:E265"/>
    <mergeCell ref="J265:M265"/>
    <mergeCell ref="B266:E266"/>
    <mergeCell ref="J266:M266"/>
    <mergeCell ref="B267:E267"/>
    <mergeCell ref="J267:M267"/>
    <mergeCell ref="B274:M274"/>
    <mergeCell ref="B268:M268"/>
    <mergeCell ref="B269:C269"/>
    <mergeCell ref="F269:I273"/>
    <mergeCell ref="J269:M269"/>
    <mergeCell ref="B270:C270"/>
    <mergeCell ref="J270:M270"/>
    <mergeCell ref="B271:E271"/>
    <mergeCell ref="J271:M271"/>
    <mergeCell ref="B272:E272"/>
    <mergeCell ref="J272:M272"/>
    <mergeCell ref="B273:E273"/>
    <mergeCell ref="J273:M273"/>
  </mergeCells>
  <pageMargins left="0.25" right="0.2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s xmlns="29c0e997-fb04-4339-88f4-9e45995662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611B205CED70429E6DD084E6314200" ma:contentTypeVersion="11" ma:contentTypeDescription="Create a new document." ma:contentTypeScope="" ma:versionID="88584e8ec58c59abff8b3c71c9de3caa">
  <xsd:schema xmlns:xsd="http://www.w3.org/2001/XMLSchema" xmlns:xs="http://www.w3.org/2001/XMLSchema" xmlns:p="http://schemas.microsoft.com/office/2006/metadata/properties" xmlns:ns2="29c0e997-fb04-4339-88f4-9e4599566221" xmlns:ns3="0cf3910b-6d9c-4736-b400-c3828c0acd68" targetNamespace="http://schemas.microsoft.com/office/2006/metadata/properties" ma:root="true" ma:fieldsID="5ab8f4b1e3347a3e5e297dc5238e6828" ns2:_="" ns3:_="">
    <xsd:import namespace="29c0e997-fb04-4339-88f4-9e4599566221"/>
    <xsd:import namespace="0cf3910b-6d9c-4736-b400-c3828c0acd68"/>
    <xsd:element name="properties">
      <xsd:complexType>
        <xsd:sequence>
          <xsd:element name="documentManagement">
            <xsd:complexType>
              <xsd:all>
                <xsd:element ref="ns2:MediaServiceMetadata" minOccurs="0"/>
                <xsd:element ref="ns2:MediaServiceFastMetadata" minOccurs="0"/>
                <xsd:element ref="ns2:Comments"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c0e997-fb04-4339-88f4-9e45995662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s" ma:index="10" nillable="true" ma:displayName="Comments" ma:format="Dropdown" ma:internalName="Comments">
      <xsd:simpleType>
        <xsd:restriction base="dms:Note">
          <xsd:maxLength value="255"/>
        </xsd:restrictio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f3910b-6d9c-4736-b400-c3828c0acd6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253EC3-444B-4C0D-8B88-15511D9EEFEC}">
  <ds:schemaRefs>
    <ds:schemaRef ds:uri="http://schemas.microsoft.com/sharepoint/v3/contenttype/forms"/>
  </ds:schemaRefs>
</ds:datastoreItem>
</file>

<file path=customXml/itemProps2.xml><?xml version="1.0" encoding="utf-8"?>
<ds:datastoreItem xmlns:ds="http://schemas.openxmlformats.org/officeDocument/2006/customXml" ds:itemID="{CEBE03B4-83BC-4568-B04A-503669D874C4}">
  <ds:schemaRefs>
    <ds:schemaRef ds:uri="29c0e997-fb04-4339-88f4-9e4599566221"/>
    <ds:schemaRef ds:uri="http://purl.org/dc/elements/1.1/"/>
    <ds:schemaRef ds:uri="http://schemas.microsoft.com/office/2006/metadata/properties"/>
    <ds:schemaRef ds:uri="http://purl.org/dc/terms/"/>
    <ds:schemaRef ds:uri="0cf3910b-6d9c-4736-b400-c3828c0acd68"/>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B577B78-546D-4853-9ED1-9D612BADB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c0e997-fb04-4339-88f4-9e4599566221"/>
    <ds:schemaRef ds:uri="0cf3910b-6d9c-4736-b400-c3828c0ac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New Shipper Form</vt:lpstr>
      <vt:lpstr>UPC Image &amp;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Elias</dc:creator>
  <cp:lastModifiedBy>Mackowick, John</cp:lastModifiedBy>
  <cp:lastPrinted>2020-12-16T14:35:30Z</cp:lastPrinted>
  <dcterms:created xsi:type="dcterms:W3CDTF">2020-02-19T18:26:13Z</dcterms:created>
  <dcterms:modified xsi:type="dcterms:W3CDTF">2024-02-27T13:39:13Z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0x01010073611B205CED70429E6DD084E6314200</vt:lpwstr>
  </property>
</Properties>
</file>