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codeName="ThisWorkbook" checkCompatibility="1"/>
  <mc:AlternateContent xmlns:mc="http://schemas.openxmlformats.org/markup-compatibility/2006">
    <mc:Choice Requires="x15">
      <x15ac:absPath xmlns:x15ac="http://schemas.microsoft.com/office/spreadsheetml/2010/11/ac" url="C:\Users\1146921\Documents\DH - New Item Forms\Perishable\"/>
    </mc:Choice>
  </mc:AlternateContent>
  <xr:revisionPtr revIDLastSave="0" documentId="13_ncr:1_{08006080-56BA-4E0E-9A79-4EB2B3FBBA84}" xr6:coauthVersionLast="47" xr6:coauthVersionMax="47" xr10:uidLastSave="{00000000-0000-0000-0000-000000000000}"/>
  <workbookProtection workbookAlgorithmName="SHA-512" workbookHashValue="Mb7RnBL/CdT1u5QfEJAl+DYYHHtLtrkfg3WATyyZfbTf55jriKMcA80B3HCVR1qgQSG9wTNH3/tMVNxbiuAOHg==" workbookSaltValue="kJrXVhiW33UIj2v424gk2g==" workbookSpinCount="100000" lockStructure="1"/>
  <bookViews>
    <workbookView xWindow="28680" yWindow="-120" windowWidth="29040" windowHeight="15840" xr2:uid="{00000000-000D-0000-FFFF-FFFF00000000}"/>
  </bookViews>
  <sheets>
    <sheet name="New Item Form" sheetId="6" r:id="rId1"/>
    <sheet name="store RANGE-authorizations" sheetId="4" r:id="rId2"/>
  </sheets>
  <definedNames>
    <definedName name="_xlnm.Print_Area" localSheetId="0">'New Item Form'!$A$1:$X$52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57" i="6" l="1"/>
  <c r="B37" i="6"/>
  <c r="P58" i="6"/>
  <c r="P59" i="6"/>
  <c r="L57" i="6"/>
  <c r="N57" i="6" s="1"/>
  <c r="M61" i="6"/>
  <c r="N61" i="6" s="1"/>
  <c r="D21" i="6" s="1"/>
  <c r="L61" i="6"/>
  <c r="M60" i="6"/>
  <c r="L60" i="6"/>
  <c r="N60" i="6" s="1"/>
  <c r="M59" i="6"/>
  <c r="L59" i="6"/>
  <c r="N59" i="6"/>
  <c r="G19" i="6" s="1"/>
  <c r="D19" i="6"/>
  <c r="M58" i="6"/>
  <c r="L58" i="6"/>
  <c r="N58" i="6" s="1"/>
  <c r="M57" i="6"/>
  <c r="Q41" i="6"/>
  <c r="R41" i="6" s="1"/>
  <c r="S41" i="6" s="1"/>
  <c r="Q40" i="6"/>
  <c r="R40" i="6" s="1"/>
  <c r="S40" i="6" s="1"/>
  <c r="B39" i="6"/>
  <c r="B38" i="6"/>
  <c r="I21" i="6"/>
  <c r="F21" i="6"/>
  <c r="I20" i="6"/>
  <c r="F20" i="6"/>
  <c r="I19" i="6"/>
  <c r="F19" i="6"/>
  <c r="C19" i="6"/>
  <c r="I18" i="6"/>
  <c r="F18" i="6"/>
  <c r="C18" i="6"/>
  <c r="I17" i="6"/>
  <c r="F17" i="6"/>
  <c r="C17" i="6"/>
  <c r="Q39" i="6" l="1"/>
  <c r="R39" i="6" s="1"/>
  <c r="S39" i="6" s="1"/>
  <c r="T40" i="6"/>
  <c r="U40" i="6" s="1"/>
  <c r="X40" i="6" s="1"/>
  <c r="T41" i="6"/>
  <c r="U41" i="6" s="1"/>
  <c r="X41" i="6" s="1"/>
  <c r="Q37" i="6"/>
  <c r="R37" i="6" s="1"/>
  <c r="S37" i="6" s="1"/>
  <c r="G17" i="6"/>
  <c r="D17" i="6"/>
  <c r="G18" i="6"/>
  <c r="Q38" i="6"/>
  <c r="R38" i="6" s="1"/>
  <c r="S38" i="6" s="1"/>
  <c r="D18" i="6"/>
  <c r="D20" i="6"/>
  <c r="G20" i="6"/>
  <c r="P60" i="6" s="1"/>
  <c r="R60" i="6" s="1"/>
  <c r="G21" i="6"/>
  <c r="P61" i="6" s="1"/>
  <c r="R61" i="6" s="1"/>
  <c r="T39" i="6" l="1"/>
  <c r="U39" i="6" s="1"/>
  <c r="X39" i="6" s="1"/>
  <c r="Q59" i="6"/>
  <c r="R59" i="6" s="1"/>
  <c r="T38" i="6"/>
  <c r="U38" i="6" s="1"/>
  <c r="X38" i="6" s="1"/>
  <c r="Q58" i="6"/>
  <c r="R58" i="6" s="1"/>
  <c r="Q57" i="6"/>
  <c r="R57" i="6" s="1"/>
  <c r="T37" i="6"/>
  <c r="U37" i="6" s="1"/>
  <c r="X37" i="6" s="1"/>
</calcChain>
</file>

<file path=xl/sharedStrings.xml><?xml version="1.0" encoding="utf-8"?>
<sst xmlns="http://schemas.openxmlformats.org/spreadsheetml/2006/main" count="158" uniqueCount="153">
  <si>
    <t>Inner Pack</t>
  </si>
  <si>
    <t>Date:</t>
  </si>
  <si>
    <t xml:space="preserve">Address:      </t>
  </si>
  <si>
    <t xml:space="preserve">Phone:          </t>
  </si>
  <si>
    <t xml:space="preserve">Signature:  </t>
  </si>
  <si>
    <t>Comments:</t>
  </si>
  <si>
    <t>Case Pack</t>
  </si>
  <si>
    <t>Dry, Frozen, Refrig</t>
  </si>
  <si>
    <t>Retail PKG. 
UPC w/check digits
 X-XXXXX-XXXXX-X</t>
  </si>
  <si>
    <t>Buyer:</t>
  </si>
  <si>
    <t>Warehouse - New Item Form</t>
  </si>
  <si>
    <t>MFG
TI</t>
  </si>
  <si>
    <t>MFG
HI</t>
  </si>
  <si>
    <t>Buyer Completes:  Grey areas of form</t>
  </si>
  <si>
    <t>Store 
Case Cost</t>
  </si>
  <si>
    <t>Item Shipped
Case/EA/ Shipper</t>
  </si>
  <si>
    <t>Replaces Item</t>
  </si>
  <si>
    <t>Description - Book Description
30 Characters</t>
  </si>
  <si>
    <t>Store
Ambient
Shelf Life</t>
  </si>
  <si>
    <t>Store
Each Cost</t>
  </si>
  <si>
    <t>Vendor 
Product #</t>
  </si>
  <si>
    <t>Store 
Order #</t>
  </si>
  <si>
    <t>Initials</t>
  </si>
  <si>
    <t>Date</t>
  </si>
  <si>
    <t>Buying System #</t>
  </si>
  <si>
    <t>88" MAXIMUM HEIGHT</t>
  </si>
  <si>
    <t>Auto-Replenish
Retail</t>
  </si>
  <si>
    <t>Kosher Pareve
Y / N</t>
  </si>
  <si>
    <t>Master Case Dimensions LxWxH</t>
  </si>
  <si>
    <t>Mfg. Case 
UPC w/check digits</t>
  </si>
  <si>
    <t>Approved By &amp; Date:</t>
  </si>
  <si>
    <t>Add to Order Book 
Y/N</t>
  </si>
  <si>
    <t>GPM%</t>
  </si>
  <si>
    <t>Inner Pack Weight
(ounces)</t>
  </si>
  <si>
    <t>Brands</t>
  </si>
  <si>
    <t>Examples</t>
  </si>
  <si>
    <t>Market District</t>
  </si>
  <si>
    <t>MD Muffins, MD Pies, MD Signature Items (Stout Cake, Cinnamon Bread)</t>
  </si>
  <si>
    <t>Giant Eagle</t>
  </si>
  <si>
    <t>GE prelabeled items, All scale items unless branded MD (4 ct. muffins)</t>
  </si>
  <si>
    <t>All MD scale label items unless branded MD (4 ct. Muffins, Stout Cake)</t>
  </si>
  <si>
    <t>Nature's Basket</t>
  </si>
  <si>
    <t>Non-Banner</t>
  </si>
  <si>
    <t>Sold in non-banner stores only</t>
  </si>
  <si>
    <t>Other (List Brand)</t>
  </si>
  <si>
    <r>
      <t xml:space="preserve">Brand
</t>
    </r>
    <r>
      <rPr>
        <b/>
        <sz val="8"/>
        <rFont val="Arial"/>
        <family val="2"/>
      </rPr>
      <t>(see choices below)</t>
    </r>
  </si>
  <si>
    <t>Launch Date
In DC the week prior</t>
  </si>
  <si>
    <t>Non-GMO Verified
Y/N</t>
  </si>
  <si>
    <t>Sub Item</t>
  </si>
  <si>
    <t>Other mfg. sold in bakery (Lofthouse, GNG)</t>
  </si>
  <si>
    <t>Gross Case Weight
lbs./oz.</t>
  </si>
  <si>
    <t>Order in Pallets or Layers?</t>
  </si>
  <si>
    <t># of Shelf Life Days Guaranteed to DC</t>
  </si>
  <si>
    <t>Code Date: Examples: Pack, Use By, Sell By, Expires, Julian Date, etc.</t>
  </si>
  <si>
    <t>Partner Completes:  WHITE areas of form</t>
  </si>
  <si>
    <t>Vendor Product Description
(Biceps Description)
25 Characters</t>
  </si>
  <si>
    <t>Is Retail Pkg Code Dated?</t>
  </si>
  <si>
    <t>Retail PKG 
Code Date Type</t>
  </si>
  <si>
    <t>Wholesale Margin %</t>
  </si>
  <si>
    <t>Minimum Order 
QTY in Cases</t>
  </si>
  <si>
    <t>Product Manufacturing Facility</t>
  </si>
  <si>
    <t>Facility Product Ships From</t>
  </si>
  <si>
    <t>Shelf Tag
Y / N</t>
  </si>
  <si>
    <t>Unit Size</t>
  </si>
  <si>
    <t>If brand is not listed under pull-down menu - USE " NOT GE Brand'</t>
  </si>
  <si>
    <t>Y/N</t>
  </si>
  <si>
    <t>Est. Weekly 
Cases</t>
  </si>
  <si>
    <t>If custom to GE, Minimum Production Cases</t>
  </si>
  <si>
    <r>
      <t xml:space="preserve">HQ Status
</t>
    </r>
    <r>
      <rPr>
        <b/>
        <sz val="8"/>
        <rFont val="Arial"/>
        <family val="2"/>
      </rPr>
      <t>(See Below)</t>
    </r>
  </si>
  <si>
    <t>HQ Status</t>
  </si>
  <si>
    <t xml:space="preserve">Very few, if any in bakery </t>
  </si>
  <si>
    <t xml:space="preserve">A = </t>
  </si>
  <si>
    <t>Active</t>
  </si>
  <si>
    <t xml:space="preserve">S = </t>
  </si>
  <si>
    <t>Seasonal / Suspended</t>
  </si>
  <si>
    <t>Discontinued</t>
  </si>
  <si>
    <t xml:space="preserve">D = </t>
  </si>
  <si>
    <t>LTL Freight</t>
  </si>
  <si>
    <t>LTL Pallet QTY</t>
  </si>
  <si>
    <t>TL Freight</t>
  </si>
  <si>
    <t>Pallet QTY</t>
  </si>
  <si>
    <t>TL
Pallet 
QTY</t>
  </si>
  <si>
    <t>If Co-Packed, 
What Facility?</t>
  </si>
  <si>
    <t>NET 
Case Weight
lbs./oz.</t>
  </si>
  <si>
    <t>Retail Label Applied or Loose in Case?</t>
  </si>
  <si>
    <t>Inventory Book</t>
  </si>
  <si>
    <t>UOM
lb./oz.</t>
  </si>
  <si>
    <t>GTIN UPC</t>
  </si>
  <si>
    <t>LTL
DEL
Case Cost</t>
  </si>
  <si>
    <t>LTL
DEL
Each
 Cost</t>
  </si>
  <si>
    <r>
      <t xml:space="preserve">Distro </t>
    </r>
    <r>
      <rPr>
        <b/>
        <sz val="9"/>
        <color indexed="10"/>
        <rFont val="Arial"/>
        <family val="2"/>
      </rPr>
      <t>Only</t>
    </r>
    <r>
      <rPr>
        <b/>
        <sz val="9"/>
        <rFont val="Arial"/>
        <family val="2"/>
      </rPr>
      <t xml:space="preserve">
T = True
F = False</t>
    </r>
  </si>
  <si>
    <t>QA Approval Before Ordered?
 Y / N</t>
  </si>
  <si>
    <t>Donation Eligible
Y / N</t>
  </si>
  <si>
    <t>**TCS Products:  Products requiring refrigeration.</t>
  </si>
  <si>
    <t>**Potential TCS Products:  Products containing cheese, vegetables, meat, potatoes.</t>
  </si>
  <si>
    <t>Product 
CLASS/ Group</t>
  </si>
  <si>
    <t>Retail Pack Size</t>
  </si>
  <si>
    <t xml:space="preserve">CM: </t>
  </si>
  <si>
    <t xml:space="preserve">Warehouses: </t>
  </si>
  <si>
    <t>See tab for authorized stores.</t>
  </si>
  <si>
    <t>SHORT / Scan Description - POS
15 Characters</t>
  </si>
  <si>
    <t>Shelf Description 1
(Scale Label - Line 1)
25 Characters</t>
  </si>
  <si>
    <t>Description 2
(Scale Label - Line 2)
25 Characters</t>
  </si>
  <si>
    <t>Product SUB-CLASS / SubGroup</t>
  </si>
  <si>
    <t>TL
DEL
Case Cost</t>
  </si>
  <si>
    <t>TL
DEL
Each
 Cost</t>
  </si>
  <si>
    <t>Retail Pack $</t>
  </si>
  <si>
    <t>CM Completes:  Remaining areas of form</t>
  </si>
  <si>
    <t>Order Lead Time Calendar Days</t>
  </si>
  <si>
    <t>Vendor #</t>
  </si>
  <si>
    <t>New STYLE Needed 
Y/N</t>
  </si>
  <si>
    <t>NEW Oracle SKU</t>
  </si>
  <si>
    <t xml:space="preserve">
Item Change Fee: </t>
  </si>
  <si>
    <t>FOB 
Case Cost
(includes brokerage)</t>
  </si>
  <si>
    <t>FOB 
EACH Cost
(includes brokerage)</t>
  </si>
  <si>
    <t>Y</t>
  </si>
  <si>
    <t>61 - ASF Dry</t>
  </si>
  <si>
    <t>01 - OKG Dry</t>
  </si>
  <si>
    <t>33 - CCS Frozen</t>
  </si>
  <si>
    <t>44 - OKP Crafton Refrigerated</t>
  </si>
  <si>
    <t>50 - BRM Refrigerated</t>
  </si>
  <si>
    <t>65 - ASF Reffriegrated</t>
  </si>
  <si>
    <t>Broker/Rep</t>
  </si>
  <si>
    <t>MFG:</t>
  </si>
  <si>
    <t>GE Freight Costs</t>
  </si>
  <si>
    <t>Freight per case</t>
  </si>
  <si>
    <t>Freight per Truck</t>
  </si>
  <si>
    <t>Cases per Pallet</t>
  </si>
  <si>
    <t>Freight per Pallet</t>
  </si>
  <si>
    <t># Pallets per Truck</t>
  </si>
  <si>
    <t>Freight Margin %</t>
  </si>
  <si>
    <t>GE Freight Notes</t>
  </si>
  <si>
    <t xml:space="preserve">PO's Order Quantity = </t>
  </si>
  <si>
    <t>Case Cube (cubic ft.)</t>
  </si>
  <si>
    <t>CM's: Highlight columns of cost to be entered. See GE Freight Comments.</t>
  </si>
  <si>
    <t>1.) Invoiced at delivered cost. Freight allowance noted on invoice.</t>
  </si>
  <si>
    <t>Check</t>
  </si>
  <si>
    <t>Adjusted 
Store Cost</t>
  </si>
  <si>
    <t>FOB Freight $/Case</t>
  </si>
  <si>
    <r>
      <rPr>
        <b/>
        <sz val="9"/>
        <color indexed="10"/>
        <rFont val="Arial"/>
        <family val="2"/>
      </rPr>
      <t>**</t>
    </r>
    <r>
      <rPr>
        <b/>
        <sz val="9"/>
        <rFont val="Arial"/>
        <family val="2"/>
      </rPr>
      <t>Potential TCS Item Requiring QA Approval?
Y / N</t>
    </r>
  </si>
  <si>
    <t>Warehouses</t>
  </si>
  <si>
    <t>3.) Invoiced at FOB cost.  Freight rate per case.  
      CM to adjust wholesale margin %.</t>
  </si>
  <si>
    <t>2.) Invoiced at FOB cost.  Flat rate freight per truck.  
      CM to adjust wholesale margin %.</t>
  </si>
  <si>
    <t>Add Y to the appropriate line.</t>
  </si>
  <si>
    <t>Item Entered By</t>
  </si>
  <si>
    <t>NEW Oracle Style Code</t>
  </si>
  <si>
    <t>STYLE Code Description</t>
  </si>
  <si>
    <t>Total Wholesale Margin %</t>
  </si>
  <si>
    <t>4.) Invoiced at FOB cost.  Logistics adds freight, so store cost is correct.         
     CM to calculate store cost &amp; retail based on adjusted delivered cost. 
     Buyer should only enter Wholesale Margin %.</t>
  </si>
  <si>
    <t>If cost is a delivered cost from the supplier, delete the formulas in 
cells Q, R, &amp; S - rows 37-41.
If the freight is per case, enter the $$ in column L and a 1 in column M.
Caculate the store cost based on wholesale margin %.</t>
  </si>
  <si>
    <t>Note: If supplier has different freight; always put the higher freight.</t>
  </si>
  <si>
    <t>FOB</t>
  </si>
  <si>
    <t>Aggregate 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</si>
</sst>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(&quot;$&quot;* #,##0.00_);_(&quot;$&quot;* \(#,##0.00\);_(&quot;$&quot;* &quot;-&quot;??_);_(@_)"/>
    <numFmt numFmtId="164" formatCode="&quot;$&quot;#,##0.00"/>
    <numFmt numFmtId="165" formatCode="0\-00000\-00000\-0"/>
    <numFmt numFmtId="166" formatCode="m/d/yy;@"/>
    <numFmt numFmtId="167" formatCode="&quot;$&quot;#,##0.000"/>
    <numFmt numFmtId="168" formatCode="mm/dd/yy;@"/>
    <numFmt numFmtId="169" formatCode="&quot;$&quot;#,##0.0000"/>
    <numFmt numFmtId="170" formatCode="0.000000000000000%"/>
  </numFmts>
  <fonts count="38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3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sz val="14"/>
      <name val="Arial"/>
      <family val="2"/>
    </font>
    <font>
      <b/>
      <sz val="11"/>
      <name val="Arial"/>
      <family val="2"/>
    </font>
    <font>
      <b/>
      <sz val="10"/>
      <name val="Script MT Bold"/>
      <family val="4"/>
    </font>
    <font>
      <b/>
      <sz val="12"/>
      <name val="Freestyle Script"/>
      <family val="4"/>
    </font>
    <font>
      <b/>
      <sz val="12"/>
      <name val="Lucida Calligraphy"/>
      <family val="4"/>
    </font>
    <font>
      <b/>
      <sz val="9"/>
      <color indexed="10"/>
      <name val="Arial"/>
      <family val="2"/>
    </font>
    <font>
      <b/>
      <sz val="8"/>
      <color indexed="8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b/>
      <sz val="10"/>
      <color theme="7" tint="-0.499984740745262"/>
      <name val="Arial"/>
      <family val="2"/>
    </font>
    <font>
      <sz val="10"/>
      <color theme="7" tint="-0.499984740745262"/>
      <name val="Arial"/>
      <family val="2"/>
    </font>
    <font>
      <b/>
      <sz val="10"/>
      <color theme="0"/>
      <name val="Arial"/>
      <family val="2"/>
    </font>
    <font>
      <sz val="12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8"/>
      <color theme="7" tint="-0.499984740745262"/>
      <name val="Arial"/>
      <family val="2"/>
    </font>
    <font>
      <b/>
      <sz val="10"/>
      <name val="Calibri"/>
      <family val="2"/>
      <scheme val="minor"/>
    </font>
    <font>
      <sz val="12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0"/>
      <name val="Arial"/>
      <family val="2"/>
    </font>
    <font>
      <b/>
      <sz val="11"/>
      <color rgb="FFFF0000"/>
      <name val="Arial"/>
      <family val="2"/>
    </font>
    <font>
      <b/>
      <sz val="14"/>
      <name val="Calibri"/>
      <family val="2"/>
      <scheme val="minor"/>
    </font>
    <font>
      <b/>
      <sz val="14"/>
      <color rgb="FFFF0000"/>
      <name val="Arial"/>
      <family val="2"/>
    </font>
    <font>
      <sz val="9"/>
      <color rgb="FFFF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9" fillId="0" borderId="0"/>
    <xf numFmtId="9" fontId="1" fillId="0" borderId="0" applyFont="0" applyFill="0" applyBorder="0" applyAlignment="0" applyProtection="0"/>
    <xf numFmtId="9" fontId="20" fillId="0" borderId="0" applyFont="0" applyFill="0" applyBorder="0" applyAlignment="0" applyProtection="0"/>
  </cellStyleXfs>
  <cellXfs count="222">
    <xf numFmtId="0" fontId="0" fillId="0" borderId="0" xfId="0"/>
    <xf numFmtId="0" fontId="0" fillId="2" borderId="0" xfId="0" applyFill="1"/>
    <xf numFmtId="0" fontId="4" fillId="2" borderId="0" xfId="0" applyFont="1" applyFill="1"/>
    <xf numFmtId="0" fontId="8" fillId="0" borderId="0" xfId="0" applyFont="1"/>
    <xf numFmtId="0" fontId="7" fillId="0" borderId="0" xfId="0" applyFont="1"/>
    <xf numFmtId="0" fontId="2" fillId="0" borderId="0" xfId="0" applyFont="1"/>
    <xf numFmtId="0" fontId="11" fillId="0" borderId="0" xfId="0" applyFont="1"/>
    <xf numFmtId="166" fontId="2" fillId="0" borderId="0" xfId="0" applyNumberFormat="1" applyFont="1"/>
    <xf numFmtId="0" fontId="9" fillId="3" borderId="1" xfId="0" applyFont="1" applyFill="1" applyBorder="1" applyAlignment="1" applyProtection="1">
      <alignment horizontal="center"/>
      <protection locked="0"/>
    </xf>
    <xf numFmtId="0" fontId="9" fillId="0" borderId="0" xfId="0" applyFont="1"/>
    <xf numFmtId="0" fontId="9" fillId="0" borderId="0" xfId="0" applyFont="1" applyAlignment="1">
      <alignment horizontal="left"/>
    </xf>
    <xf numFmtId="0" fontId="0" fillId="0" borderId="0" xfId="0" applyAlignment="1">
      <alignment horizontal="left"/>
    </xf>
    <xf numFmtId="166" fontId="9" fillId="3" borderId="1" xfId="0" applyNumberFormat="1" applyFont="1" applyFill="1" applyBorder="1" applyAlignment="1" applyProtection="1">
      <alignment horizontal="center"/>
      <protection locked="0"/>
    </xf>
    <xf numFmtId="0" fontId="21" fillId="0" borderId="0" xfId="0" applyFont="1"/>
    <xf numFmtId="0" fontId="5" fillId="0" borderId="0" xfId="0" applyFont="1"/>
    <xf numFmtId="1" fontId="13" fillId="3" borderId="1" xfId="0" applyNumberFormat="1" applyFont="1" applyFill="1" applyBorder="1" applyAlignment="1" applyProtection="1">
      <alignment horizontal="center"/>
      <protection locked="0"/>
    </xf>
    <xf numFmtId="0" fontId="8" fillId="3" borderId="1" xfId="0" applyFont="1" applyFill="1" applyBorder="1" applyAlignment="1" applyProtection="1">
      <alignment horizontal="center"/>
      <protection locked="0"/>
    </xf>
    <xf numFmtId="164" fontId="8" fillId="0" borderId="1" xfId="0" applyNumberFormat="1" applyFont="1" applyBorder="1" applyAlignment="1" applyProtection="1">
      <alignment horizontal="center"/>
      <protection locked="0"/>
    </xf>
    <xf numFmtId="0" fontId="13" fillId="3" borderId="1" xfId="0" applyFont="1" applyFill="1" applyBorder="1" applyAlignment="1" applyProtection="1">
      <alignment horizontal="center"/>
      <protection locked="0"/>
    </xf>
    <xf numFmtId="2" fontId="8" fillId="3" borderId="1" xfId="0" applyNumberFormat="1" applyFont="1" applyFill="1" applyBorder="1" applyAlignment="1" applyProtection="1">
      <alignment horizontal="center"/>
      <protection locked="0"/>
    </xf>
    <xf numFmtId="0" fontId="10" fillId="0" borderId="0" xfId="0" applyFont="1"/>
    <xf numFmtId="0" fontId="9" fillId="0" borderId="0" xfId="0" applyFont="1" applyAlignment="1">
      <alignment horizontal="right"/>
    </xf>
    <xf numFmtId="0" fontId="22" fillId="0" borderId="0" xfId="0" applyFont="1"/>
    <xf numFmtId="0" fontId="23" fillId="0" borderId="0" xfId="0" applyFont="1" applyAlignment="1">
      <alignment horizontal="right"/>
    </xf>
    <xf numFmtId="0" fontId="24" fillId="4" borderId="0" xfId="0" applyFont="1" applyFill="1"/>
    <xf numFmtId="164" fontId="8" fillId="0" borderId="2" xfId="0" applyNumberFormat="1" applyFont="1" applyBorder="1" applyAlignment="1" applyProtection="1">
      <alignment horizontal="center"/>
      <protection locked="0"/>
    </xf>
    <xf numFmtId="0" fontId="11" fillId="5" borderId="1" xfId="0" applyFont="1" applyFill="1" applyBorder="1" applyAlignment="1">
      <alignment horizontal="center" wrapText="1"/>
    </xf>
    <xf numFmtId="168" fontId="9" fillId="3" borderId="1" xfId="0" applyNumberFormat="1" applyFont="1" applyFill="1" applyBorder="1" applyAlignment="1" applyProtection="1">
      <alignment horizontal="center"/>
      <protection locked="0"/>
    </xf>
    <xf numFmtId="0" fontId="8" fillId="0" borderId="1" xfId="0" applyFont="1" applyBorder="1" applyAlignment="1" applyProtection="1">
      <alignment horizontal="center"/>
      <protection locked="0"/>
    </xf>
    <xf numFmtId="3" fontId="8" fillId="0" borderId="1" xfId="0" applyNumberFormat="1" applyFont="1" applyBorder="1" applyAlignment="1" applyProtection="1">
      <alignment horizontal="center"/>
      <protection locked="0"/>
    </xf>
    <xf numFmtId="2" fontId="8" fillId="0" borderId="1" xfId="0" applyNumberFormat="1" applyFont="1" applyBorder="1" applyAlignment="1" applyProtection="1">
      <alignment horizontal="center"/>
      <protection locked="0"/>
    </xf>
    <xf numFmtId="1" fontId="8" fillId="0" borderId="1" xfId="0" applyNumberFormat="1" applyFont="1" applyBorder="1" applyAlignment="1" applyProtection="1">
      <alignment horizontal="center"/>
      <protection locked="0"/>
    </xf>
    <xf numFmtId="0" fontId="12" fillId="3" borderId="1" xfId="0" applyFont="1" applyFill="1" applyBorder="1" applyAlignment="1" applyProtection="1">
      <alignment horizontal="center" wrapText="1"/>
      <protection locked="0"/>
    </xf>
    <xf numFmtId="3" fontId="8" fillId="0" borderId="1" xfId="0" applyNumberFormat="1" applyFont="1" applyBorder="1" applyAlignment="1" applyProtection="1">
      <alignment horizontal="center" wrapText="1"/>
      <protection locked="0"/>
    </xf>
    <xf numFmtId="1" fontId="9" fillId="0" borderId="1" xfId="0" applyNumberFormat="1" applyFont="1" applyBorder="1" applyAlignment="1" applyProtection="1">
      <alignment horizontal="center"/>
      <protection locked="0"/>
    </xf>
    <xf numFmtId="0" fontId="12" fillId="3" borderId="1" xfId="0" applyFont="1" applyFill="1" applyBorder="1" applyAlignment="1" applyProtection="1">
      <alignment horizontal="center"/>
      <protection locked="0"/>
    </xf>
    <xf numFmtId="0" fontId="9" fillId="6" borderId="1" xfId="0" applyFont="1" applyFill="1" applyBorder="1" applyAlignment="1" applyProtection="1">
      <alignment horizontal="center"/>
      <protection locked="0"/>
    </xf>
    <xf numFmtId="164" fontId="8" fillId="6" borderId="1" xfId="1" applyNumberFormat="1" applyFont="1" applyFill="1" applyBorder="1" applyAlignment="1" applyProtection="1">
      <alignment horizontal="center"/>
      <protection locked="0"/>
    </xf>
    <xf numFmtId="0" fontId="8" fillId="6" borderId="1" xfId="0" applyFont="1" applyFill="1" applyBorder="1" applyAlignment="1" applyProtection="1">
      <alignment horizontal="center"/>
      <protection locked="0"/>
    </xf>
    <xf numFmtId="1" fontId="8" fillId="6" borderId="1" xfId="1" applyNumberFormat="1" applyFont="1" applyFill="1" applyBorder="1" applyAlignment="1" applyProtection="1">
      <alignment horizontal="center"/>
      <protection locked="0"/>
    </xf>
    <xf numFmtId="168" fontId="8" fillId="6" borderId="1" xfId="1" applyNumberFormat="1" applyFont="1" applyFill="1" applyBorder="1" applyAlignment="1" applyProtection="1">
      <alignment horizontal="center"/>
      <protection locked="0"/>
    </xf>
    <xf numFmtId="3" fontId="8" fillId="6" borderId="1" xfId="1" applyNumberFormat="1" applyFont="1" applyFill="1" applyBorder="1" applyAlignment="1" applyProtection="1">
      <alignment horizontal="center"/>
      <protection locked="0"/>
    </xf>
    <xf numFmtId="0" fontId="8" fillId="6" borderId="1" xfId="1" applyNumberFormat="1" applyFont="1" applyFill="1" applyBorder="1" applyAlignment="1" applyProtection="1">
      <alignment horizontal="center"/>
      <protection locked="0"/>
    </xf>
    <xf numFmtId="10" fontId="8" fillId="6" borderId="1" xfId="5" applyNumberFormat="1" applyFont="1" applyFill="1" applyBorder="1" applyAlignment="1" applyProtection="1">
      <alignment horizontal="center"/>
      <protection locked="0"/>
    </xf>
    <xf numFmtId="0" fontId="8" fillId="0" borderId="3" xfId="0" applyFont="1" applyBorder="1" applyAlignment="1" applyProtection="1">
      <alignment horizontal="center"/>
      <protection locked="0"/>
    </xf>
    <xf numFmtId="0" fontId="7" fillId="5" borderId="3" xfId="0" quotePrefix="1" applyFont="1" applyFill="1" applyBorder="1" applyAlignment="1">
      <alignment horizontal="left"/>
    </xf>
    <xf numFmtId="0" fontId="7" fillId="5" borderId="3" xfId="0" quotePrefix="1" applyFont="1" applyFill="1" applyBorder="1" applyAlignment="1">
      <alignment horizontal="left" wrapText="1"/>
    </xf>
    <xf numFmtId="0" fontId="2" fillId="6" borderId="4" xfId="0" applyFont="1" applyFill="1" applyBorder="1" applyAlignment="1">
      <alignment horizontal="right"/>
    </xf>
    <xf numFmtId="10" fontId="8" fillId="6" borderId="5" xfId="5" applyNumberFormat="1" applyFont="1" applyFill="1" applyBorder="1" applyAlignment="1" applyProtection="1">
      <alignment horizontal="center"/>
      <protection locked="0"/>
    </xf>
    <xf numFmtId="0" fontId="2" fillId="5" borderId="3" xfId="0" applyFont="1" applyFill="1" applyBorder="1" applyAlignment="1">
      <alignment horizontal="right" wrapText="1"/>
    </xf>
    <xf numFmtId="0" fontId="11" fillId="6" borderId="6" xfId="0" applyFont="1" applyFill="1" applyBorder="1" applyAlignment="1">
      <alignment horizontal="center"/>
    </xf>
    <xf numFmtId="0" fontId="14" fillId="6" borderId="6" xfId="0" applyFont="1" applyFill="1" applyBorder="1" applyAlignment="1" applyProtection="1">
      <alignment horizontal="center" wrapText="1"/>
      <protection locked="0"/>
    </xf>
    <xf numFmtId="0" fontId="14" fillId="6" borderId="4" xfId="0" applyFont="1" applyFill="1" applyBorder="1" applyAlignment="1" applyProtection="1">
      <alignment horizontal="center" wrapText="1"/>
      <protection locked="0"/>
    </xf>
    <xf numFmtId="0" fontId="8" fillId="0" borderId="1" xfId="0" applyFont="1" applyBorder="1" applyAlignment="1" applyProtection="1">
      <alignment horizontal="center" wrapText="1"/>
      <protection locked="0"/>
    </xf>
    <xf numFmtId="1" fontId="25" fillId="7" borderId="1" xfId="0" applyNumberFormat="1" applyFont="1" applyFill="1" applyBorder="1" applyAlignment="1">
      <alignment horizontal="center" wrapText="1"/>
    </xf>
    <xf numFmtId="169" fontId="25" fillId="7" borderId="1" xfId="0" applyNumberFormat="1" applyFont="1" applyFill="1" applyBorder="1" applyAlignment="1">
      <alignment wrapText="1"/>
    </xf>
    <xf numFmtId="0" fontId="26" fillId="8" borderId="0" xfId="0" applyFont="1" applyFill="1"/>
    <xf numFmtId="164" fontId="0" fillId="0" borderId="0" xfId="0" applyNumberFormat="1" applyAlignment="1">
      <alignment horizontal="left"/>
    </xf>
    <xf numFmtId="164" fontId="9" fillId="0" borderId="0" xfId="0" applyNumberFormat="1" applyFont="1" applyAlignment="1">
      <alignment horizontal="left"/>
    </xf>
    <xf numFmtId="10" fontId="0" fillId="0" borderId="0" xfId="5" applyNumberFormat="1" applyFont="1" applyAlignment="1">
      <alignment horizontal="center"/>
    </xf>
    <xf numFmtId="169" fontId="0" fillId="0" borderId="0" xfId="0" applyNumberFormat="1"/>
    <xf numFmtId="164" fontId="0" fillId="0" borderId="0" xfId="0" applyNumberFormat="1"/>
    <xf numFmtId="0" fontId="11" fillId="5" borderId="3" xfId="0" applyFont="1" applyFill="1" applyBorder="1" applyAlignment="1" applyProtection="1">
      <alignment horizontal="left"/>
      <protection locked="0"/>
    </xf>
    <xf numFmtId="0" fontId="27" fillId="8" borderId="0" xfId="0" applyFont="1" applyFill="1"/>
    <xf numFmtId="0" fontId="28" fillId="8" borderId="0" xfId="0" applyFont="1" applyFill="1"/>
    <xf numFmtId="169" fontId="8" fillId="6" borderId="1" xfId="5" applyNumberFormat="1" applyFont="1" applyFill="1" applyBorder="1" applyAlignment="1" applyProtection="1">
      <alignment horizontal="center"/>
      <protection locked="0"/>
    </xf>
    <xf numFmtId="0" fontId="27" fillId="8" borderId="0" xfId="0" applyFont="1" applyFill="1" applyAlignment="1">
      <alignment wrapText="1"/>
    </xf>
    <xf numFmtId="0" fontId="2" fillId="5" borderId="1" xfId="0" applyFont="1" applyFill="1" applyBorder="1" applyAlignment="1">
      <alignment horizontal="center" wrapText="1"/>
    </xf>
    <xf numFmtId="0" fontId="14" fillId="5" borderId="1" xfId="0" applyFont="1" applyFill="1" applyBorder="1" applyAlignment="1">
      <alignment horizontal="center" wrapText="1"/>
    </xf>
    <xf numFmtId="0" fontId="29" fillId="0" borderId="0" xfId="0" applyFont="1"/>
    <xf numFmtId="0" fontId="11" fillId="6" borderId="4" xfId="0" applyFont="1" applyFill="1" applyBorder="1" applyAlignment="1" applyProtection="1">
      <alignment horizontal="center"/>
      <protection locked="0"/>
    </xf>
    <xf numFmtId="0" fontId="2" fillId="5" borderId="3" xfId="0" applyFont="1" applyFill="1" applyBorder="1" applyAlignment="1">
      <alignment horizontal="right"/>
    </xf>
    <xf numFmtId="0" fontId="2" fillId="5" borderId="3" xfId="0" applyFont="1" applyFill="1" applyBorder="1" applyAlignment="1">
      <alignment horizontal="left" wrapText="1"/>
    </xf>
    <xf numFmtId="0" fontId="7" fillId="3" borderId="6" xfId="0" applyFont="1" applyFill="1" applyBorder="1" applyAlignment="1">
      <alignment horizontal="left" wrapText="1"/>
    </xf>
    <xf numFmtId="0" fontId="11" fillId="6" borderId="6" xfId="0" applyFont="1" applyFill="1" applyBorder="1" applyAlignment="1" applyProtection="1">
      <alignment horizontal="center"/>
      <protection locked="0"/>
    </xf>
    <xf numFmtId="0" fontId="0" fillId="2" borderId="0" xfId="0" applyFill="1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6" fillId="2" borderId="0" xfId="0" applyFont="1" applyFill="1"/>
    <xf numFmtId="169" fontId="8" fillId="0" borderId="2" xfId="0" applyNumberFormat="1" applyFont="1" applyBorder="1" applyAlignment="1">
      <alignment horizontal="center"/>
    </xf>
    <xf numFmtId="167" fontId="8" fillId="6" borderId="2" xfId="0" applyNumberFormat="1" applyFont="1" applyFill="1" applyBorder="1" applyAlignment="1" applyProtection="1">
      <alignment horizontal="center"/>
      <protection locked="0"/>
    </xf>
    <xf numFmtId="169" fontId="8" fillId="0" borderId="2" xfId="0" applyNumberFormat="1" applyFont="1" applyBorder="1" applyAlignment="1" applyProtection="1">
      <alignment horizontal="center"/>
      <protection locked="0"/>
    </xf>
    <xf numFmtId="0" fontId="11" fillId="5" borderId="6" xfId="0" applyFont="1" applyFill="1" applyBorder="1" applyAlignment="1" applyProtection="1">
      <alignment horizontal="center"/>
      <protection locked="0"/>
    </xf>
    <xf numFmtId="0" fontId="11" fillId="5" borderId="4" xfId="0" applyFont="1" applyFill="1" applyBorder="1" applyAlignment="1" applyProtection="1">
      <alignment horizontal="center"/>
      <protection locked="0"/>
    </xf>
    <xf numFmtId="0" fontId="24" fillId="0" borderId="0" xfId="0" applyFont="1"/>
    <xf numFmtId="0" fontId="24" fillId="4" borderId="0" xfId="0" applyFont="1" applyFill="1" applyAlignment="1">
      <alignment horizontal="center"/>
    </xf>
    <xf numFmtId="0" fontId="11" fillId="6" borderId="6" xfId="0" applyFont="1" applyFill="1" applyBorder="1" applyAlignment="1" applyProtection="1">
      <alignment horizontal="left"/>
      <protection locked="0"/>
    </xf>
    <xf numFmtId="0" fontId="30" fillId="0" borderId="2" xfId="0" applyFont="1" applyBorder="1" applyAlignment="1">
      <alignment horizontal="center" vertical="center" wrapText="1"/>
    </xf>
    <xf numFmtId="0" fontId="11" fillId="5" borderId="6" xfId="0" applyFont="1" applyFill="1" applyBorder="1" applyAlignment="1" applyProtection="1">
      <alignment horizontal="right"/>
      <protection locked="0"/>
    </xf>
    <xf numFmtId="0" fontId="11" fillId="0" borderId="0" xfId="0" applyFont="1" applyAlignment="1">
      <alignment horizontal="center"/>
    </xf>
    <xf numFmtId="0" fontId="9" fillId="8" borderId="0" xfId="0" applyFont="1" applyFill="1"/>
    <xf numFmtId="0" fontId="0" fillId="8" borderId="0" xfId="0" applyFill="1"/>
    <xf numFmtId="164" fontId="31" fillId="9" borderId="1" xfId="0" applyNumberFormat="1" applyFont="1" applyFill="1" applyBorder="1" applyAlignment="1">
      <alignment horizontal="right" wrapText="1"/>
    </xf>
    <xf numFmtId="0" fontId="31" fillId="9" borderId="1" xfId="0" applyFont="1" applyFill="1" applyBorder="1" applyAlignment="1">
      <alignment horizontal="center" wrapText="1"/>
    </xf>
    <xf numFmtId="164" fontId="25" fillId="7" borderId="1" xfId="0" applyNumberFormat="1" applyFont="1" applyFill="1" applyBorder="1" applyAlignment="1">
      <alignment wrapText="1"/>
    </xf>
    <xf numFmtId="0" fontId="13" fillId="3" borderId="1" xfId="0" applyFont="1" applyFill="1" applyBorder="1" applyAlignment="1" applyProtection="1">
      <alignment horizontal="left"/>
      <protection locked="0"/>
    </xf>
    <xf numFmtId="0" fontId="7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horizontal="center"/>
    </xf>
    <xf numFmtId="0" fontId="27" fillId="8" borderId="1" xfId="0" applyFont="1" applyFill="1" applyBorder="1" applyAlignment="1">
      <alignment wrapText="1"/>
    </xf>
    <xf numFmtId="0" fontId="32" fillId="8" borderId="0" xfId="0" applyFont="1" applyFill="1" applyAlignment="1">
      <alignment horizontal="center" wrapText="1"/>
    </xf>
    <xf numFmtId="164" fontId="33" fillId="8" borderId="0" xfId="0" applyNumberFormat="1" applyFont="1" applyFill="1"/>
    <xf numFmtId="10" fontId="0" fillId="0" borderId="0" xfId="0" applyNumberFormat="1"/>
    <xf numFmtId="170" fontId="0" fillId="0" borderId="0" xfId="0" applyNumberFormat="1"/>
    <xf numFmtId="10" fontId="0" fillId="0" borderId="0" xfId="5" applyNumberFormat="1" applyFont="1"/>
    <xf numFmtId="164" fontId="9" fillId="0" borderId="0" xfId="0" applyNumberFormat="1" applyFont="1" applyAlignment="1">
      <alignment horizontal="center"/>
    </xf>
    <xf numFmtId="0" fontId="27" fillId="8" borderId="1" xfId="0" applyFont="1" applyFill="1" applyBorder="1" applyAlignment="1">
      <alignment wrapText="1"/>
    </xf>
    <xf numFmtId="0" fontId="11" fillId="5" borderId="3" xfId="0" applyFont="1" applyFill="1" applyBorder="1" applyAlignment="1" applyProtection="1">
      <alignment horizontal="right"/>
      <protection locked="0"/>
    </xf>
    <xf numFmtId="0" fontId="11" fillId="5" borderId="6" xfId="0" applyFont="1" applyFill="1" applyBorder="1" applyAlignment="1" applyProtection="1">
      <alignment horizontal="right"/>
      <protection locked="0"/>
    </xf>
    <xf numFmtId="0" fontId="36" fillId="2" borderId="0" xfId="0" applyFont="1" applyFill="1" applyAlignment="1">
      <alignment horizontal="left"/>
    </xf>
    <xf numFmtId="0" fontId="3" fillId="2" borderId="14" xfId="0" applyFont="1" applyFill="1" applyBorder="1" applyAlignment="1">
      <alignment horizontal="center"/>
    </xf>
    <xf numFmtId="166" fontId="2" fillId="0" borderId="6" xfId="0" quotePrefix="1" applyNumberFormat="1" applyFont="1" applyBorder="1" applyAlignment="1" applyProtection="1">
      <alignment horizontal="left"/>
      <protection locked="0"/>
    </xf>
    <xf numFmtId="166" fontId="2" fillId="0" borderId="4" xfId="0" quotePrefix="1" applyNumberFormat="1" applyFont="1" applyBorder="1" applyAlignment="1" applyProtection="1">
      <alignment horizontal="left"/>
      <protection locked="0"/>
    </xf>
    <xf numFmtId="0" fontId="2" fillId="5" borderId="3" xfId="0" quotePrefix="1" applyFont="1" applyFill="1" applyBorder="1" applyAlignment="1">
      <alignment horizontal="left"/>
    </xf>
    <xf numFmtId="0" fontId="2" fillId="5" borderId="4" xfId="0" quotePrefix="1" applyFont="1" applyFill="1" applyBorder="1" applyAlignment="1">
      <alignment horizontal="left"/>
    </xf>
    <xf numFmtId="0" fontId="2" fillId="0" borderId="1" xfId="0" quotePrefix="1" applyFont="1" applyBorder="1" applyAlignment="1" applyProtection="1">
      <alignment horizontal="left"/>
      <protection locked="0"/>
    </xf>
    <xf numFmtId="0" fontId="2" fillId="0" borderId="6" xfId="0" quotePrefix="1" applyFont="1" applyBorder="1" applyAlignment="1" applyProtection="1">
      <alignment horizontal="left"/>
      <protection locked="0"/>
    </xf>
    <xf numFmtId="0" fontId="2" fillId="0" borderId="4" xfId="0" quotePrefix="1" applyFont="1" applyBorder="1" applyAlignment="1" applyProtection="1">
      <alignment horizontal="left"/>
      <protection locked="0"/>
    </xf>
    <xf numFmtId="0" fontId="14" fillId="5" borderId="1" xfId="0" applyFont="1" applyFill="1" applyBorder="1" applyAlignment="1">
      <alignment horizontal="center" wrapText="1"/>
    </xf>
    <xf numFmtId="0" fontId="9" fillId="3" borderId="1" xfId="0" applyFont="1" applyFill="1" applyBorder="1" applyAlignment="1" applyProtection="1">
      <alignment horizontal="left"/>
      <protection locked="0"/>
    </xf>
    <xf numFmtId="0" fontId="6" fillId="2" borderId="0" xfId="0" applyFont="1" applyFill="1"/>
    <xf numFmtId="0" fontId="0" fillId="0" borderId="0" xfId="0"/>
    <xf numFmtId="0" fontId="2" fillId="5" borderId="3" xfId="0" applyFont="1" applyFill="1" applyBorder="1" applyAlignment="1">
      <alignment horizontal="center" wrapText="1"/>
    </xf>
    <xf numFmtId="0" fontId="2" fillId="5" borderId="6" xfId="0" applyFont="1" applyFill="1" applyBorder="1" applyAlignment="1">
      <alignment horizontal="center" wrapText="1"/>
    </xf>
    <xf numFmtId="0" fontId="2" fillId="5" borderId="4" xfId="0" applyFont="1" applyFill="1" applyBorder="1" applyAlignment="1">
      <alignment horizontal="center" wrapText="1"/>
    </xf>
    <xf numFmtId="0" fontId="2" fillId="0" borderId="6" xfId="0" quotePrefix="1" applyFont="1" applyBorder="1" applyAlignment="1" applyProtection="1">
      <alignment horizontal="left" wrapText="1"/>
      <protection locked="0"/>
    </xf>
    <xf numFmtId="0" fontId="2" fillId="0" borderId="15" xfId="0" quotePrefix="1" applyFont="1" applyBorder="1" applyAlignment="1" applyProtection="1">
      <alignment horizontal="left" wrapText="1"/>
      <protection locked="0"/>
    </xf>
    <xf numFmtId="0" fontId="2" fillId="0" borderId="8" xfId="0" quotePrefix="1" applyFont="1" applyBorder="1" applyAlignment="1" applyProtection="1">
      <alignment horizontal="left" wrapText="1"/>
      <protection locked="0"/>
    </xf>
    <xf numFmtId="0" fontId="15" fillId="0" borderId="1" xfId="0" quotePrefix="1" applyFont="1" applyBorder="1" applyAlignment="1" applyProtection="1">
      <alignment horizontal="left"/>
      <protection locked="0"/>
    </xf>
    <xf numFmtId="0" fontId="7" fillId="3" borderId="6" xfId="0" applyFont="1" applyFill="1" applyBorder="1" applyAlignment="1">
      <alignment horizontal="left" vertical="center" wrapText="1"/>
    </xf>
    <xf numFmtId="0" fontId="2" fillId="5" borderId="3" xfId="0" applyFont="1" applyFill="1" applyBorder="1" applyAlignment="1">
      <alignment horizontal="left" wrapText="1"/>
    </xf>
    <xf numFmtId="0" fontId="2" fillId="5" borderId="6" xfId="0" applyFont="1" applyFill="1" applyBorder="1" applyAlignment="1">
      <alignment horizontal="left" wrapText="1"/>
    </xf>
    <xf numFmtId="0" fontId="7" fillId="3" borderId="6" xfId="0" applyFont="1" applyFill="1" applyBorder="1" applyAlignment="1">
      <alignment horizontal="left" wrapText="1"/>
    </xf>
    <xf numFmtId="0" fontId="7" fillId="3" borderId="4" xfId="0" applyFont="1" applyFill="1" applyBorder="1" applyAlignment="1">
      <alignment horizontal="left" wrapText="1"/>
    </xf>
    <xf numFmtId="0" fontId="2" fillId="5" borderId="6" xfId="0" quotePrefix="1" applyFont="1" applyFill="1" applyBorder="1" applyAlignment="1">
      <alignment horizontal="left"/>
    </xf>
    <xf numFmtId="0" fontId="16" fillId="0" borderId="1" xfId="0" applyFont="1" applyBorder="1"/>
    <xf numFmtId="0" fontId="17" fillId="0" borderId="1" xfId="0" applyFont="1" applyBorder="1"/>
    <xf numFmtId="0" fontId="8" fillId="0" borderId="3" xfId="0" applyFont="1" applyBorder="1" applyAlignment="1" applyProtection="1">
      <alignment horizontal="left"/>
      <protection locked="0"/>
    </xf>
    <xf numFmtId="0" fontId="8" fillId="0" borderId="6" xfId="0" applyFont="1" applyBorder="1" applyAlignment="1" applyProtection="1">
      <alignment horizontal="left"/>
      <protection locked="0"/>
    </xf>
    <xf numFmtId="0" fontId="8" fillId="0" borderId="4" xfId="0" applyFont="1" applyBorder="1" applyAlignment="1" applyProtection="1">
      <alignment horizontal="left"/>
      <protection locked="0"/>
    </xf>
    <xf numFmtId="2" fontId="8" fillId="0" borderId="3" xfId="0" applyNumberFormat="1" applyFont="1" applyBorder="1" applyAlignment="1" applyProtection="1">
      <alignment horizontal="center"/>
      <protection locked="0"/>
    </xf>
    <xf numFmtId="2" fontId="8" fillId="0" borderId="6" xfId="0" applyNumberFormat="1" applyFont="1" applyBorder="1" applyAlignment="1" applyProtection="1">
      <alignment horizontal="center"/>
      <protection locked="0"/>
    </xf>
    <xf numFmtId="2" fontId="8" fillId="0" borderId="4" xfId="0" applyNumberFormat="1" applyFont="1" applyBorder="1" applyAlignment="1" applyProtection="1">
      <alignment horizontal="center"/>
      <protection locked="0"/>
    </xf>
    <xf numFmtId="1" fontId="8" fillId="0" borderId="3" xfId="0" applyNumberFormat="1" applyFont="1" applyBorder="1" applyAlignment="1" applyProtection="1">
      <alignment horizontal="center"/>
      <protection locked="0"/>
    </xf>
    <xf numFmtId="1" fontId="8" fillId="0" borderId="6" xfId="0" applyNumberFormat="1" applyFont="1" applyBorder="1" applyAlignment="1" applyProtection="1">
      <alignment horizontal="center"/>
      <protection locked="0"/>
    </xf>
    <xf numFmtId="1" fontId="8" fillId="0" borderId="4" xfId="0" applyNumberFormat="1" applyFont="1" applyBorder="1" applyAlignment="1" applyProtection="1">
      <alignment horizontal="center"/>
      <protection locked="0"/>
    </xf>
    <xf numFmtId="165" fontId="8" fillId="0" borderId="1" xfId="0" applyNumberFormat="1" applyFont="1" applyBorder="1" applyAlignment="1" applyProtection="1">
      <alignment horizontal="center"/>
      <protection locked="0"/>
    </xf>
    <xf numFmtId="0" fontId="2" fillId="6" borderId="3" xfId="0" applyFont="1" applyFill="1" applyBorder="1" applyAlignment="1">
      <alignment horizontal="center" wrapText="1"/>
    </xf>
    <xf numFmtId="0" fontId="2" fillId="6" borderId="6" xfId="0" applyFont="1" applyFill="1" applyBorder="1" applyAlignment="1">
      <alignment horizontal="center" wrapText="1"/>
    </xf>
    <xf numFmtId="0" fontId="2" fillId="6" borderId="4" xfId="0" applyFont="1" applyFill="1" applyBorder="1" applyAlignment="1">
      <alignment horizontal="center" wrapText="1"/>
    </xf>
    <xf numFmtId="0" fontId="14" fillId="5" borderId="3" xfId="0" applyFont="1" applyFill="1" applyBorder="1" applyAlignment="1">
      <alignment horizontal="center" wrapText="1"/>
    </xf>
    <xf numFmtId="0" fontId="14" fillId="5" borderId="4" xfId="0" applyFont="1" applyFill="1" applyBorder="1" applyAlignment="1">
      <alignment horizontal="center" wrapText="1"/>
    </xf>
    <xf numFmtId="0" fontId="34" fillId="5" borderId="3" xfId="0" applyFont="1" applyFill="1" applyBorder="1" applyAlignment="1">
      <alignment horizontal="center" wrapText="1"/>
    </xf>
    <xf numFmtId="0" fontId="34" fillId="5" borderId="6" xfId="0" applyFont="1" applyFill="1" applyBorder="1" applyAlignment="1">
      <alignment horizontal="center" wrapText="1"/>
    </xf>
    <xf numFmtId="0" fontId="34" fillId="5" borderId="4" xfId="0" applyFont="1" applyFill="1" applyBorder="1" applyAlignment="1">
      <alignment horizontal="center" wrapText="1"/>
    </xf>
    <xf numFmtId="0" fontId="2" fillId="5" borderId="5" xfId="0" applyFont="1" applyFill="1" applyBorder="1" applyAlignment="1">
      <alignment horizontal="center" wrapText="1"/>
    </xf>
    <xf numFmtId="0" fontId="2" fillId="5" borderId="13" xfId="0" applyFont="1" applyFill="1" applyBorder="1" applyAlignment="1">
      <alignment horizontal="center" wrapText="1"/>
    </xf>
    <xf numFmtId="0" fontId="2" fillId="5" borderId="2" xfId="0" applyFont="1" applyFill="1" applyBorder="1" applyAlignment="1">
      <alignment horizontal="center" wrapText="1"/>
    </xf>
    <xf numFmtId="0" fontId="7" fillId="5" borderId="5" xfId="0" applyFont="1" applyFill="1" applyBorder="1" applyAlignment="1">
      <alignment horizontal="center" wrapText="1"/>
    </xf>
    <xf numFmtId="0" fontId="7" fillId="5" borderId="2" xfId="0" applyFont="1" applyFill="1" applyBorder="1" applyAlignment="1">
      <alignment horizontal="center" wrapText="1"/>
    </xf>
    <xf numFmtId="0" fontId="14" fillId="5" borderId="5" xfId="0" applyFont="1" applyFill="1" applyBorder="1" applyAlignment="1">
      <alignment horizontal="center" wrapText="1"/>
    </xf>
    <xf numFmtId="0" fontId="14" fillId="5" borderId="2" xfId="0" applyFont="1" applyFill="1" applyBorder="1" applyAlignment="1">
      <alignment horizontal="center" wrapText="1"/>
    </xf>
    <xf numFmtId="0" fontId="8" fillId="0" borderId="3" xfId="0" applyFont="1" applyBorder="1" applyAlignment="1" applyProtection="1">
      <alignment horizontal="center"/>
      <protection locked="0"/>
    </xf>
    <xf numFmtId="0" fontId="8" fillId="0" borderId="6" xfId="0" applyFont="1" applyBorder="1" applyAlignment="1" applyProtection="1">
      <alignment horizontal="center"/>
      <protection locked="0"/>
    </xf>
    <xf numFmtId="0" fontId="8" fillId="0" borderId="4" xfId="0" applyFont="1" applyBorder="1" applyAlignment="1" applyProtection="1">
      <alignment horizontal="center"/>
      <protection locked="0"/>
    </xf>
    <xf numFmtId="0" fontId="8" fillId="0" borderId="3" xfId="0" applyFont="1" applyBorder="1" applyAlignment="1" applyProtection="1">
      <alignment horizontal="center" wrapText="1"/>
      <protection locked="0"/>
    </xf>
    <xf numFmtId="0" fontId="8" fillId="0" borderId="4" xfId="0" applyFont="1" applyBorder="1" applyAlignment="1" applyProtection="1">
      <alignment horizontal="center" wrapText="1"/>
      <protection locked="0"/>
    </xf>
    <xf numFmtId="0" fontId="7" fillId="5" borderId="1" xfId="0" applyFont="1" applyFill="1" applyBorder="1" applyAlignment="1">
      <alignment horizontal="center" wrapText="1"/>
    </xf>
    <xf numFmtId="0" fontId="2" fillId="5" borderId="1" xfId="0" applyFont="1" applyFill="1" applyBorder="1" applyAlignment="1">
      <alignment horizontal="center" wrapText="1"/>
    </xf>
    <xf numFmtId="0" fontId="7" fillId="5" borderId="7" xfId="0" applyFont="1" applyFill="1" applyBorder="1" applyAlignment="1">
      <alignment horizontal="center" wrapText="1"/>
    </xf>
    <xf numFmtId="0" fontId="7" fillId="5" borderId="8" xfId="0" applyFont="1" applyFill="1" applyBorder="1" applyAlignment="1">
      <alignment horizontal="center" wrapText="1"/>
    </xf>
    <xf numFmtId="0" fontId="7" fillId="5" borderId="9" xfId="0" applyFont="1" applyFill="1" applyBorder="1" applyAlignment="1">
      <alignment horizontal="center" wrapText="1"/>
    </xf>
    <xf numFmtId="0" fontId="7" fillId="5" borderId="10" xfId="0" applyFont="1" applyFill="1" applyBorder="1" applyAlignment="1">
      <alignment horizontal="center" wrapText="1"/>
    </xf>
    <xf numFmtId="0" fontId="7" fillId="5" borderId="11" xfId="0" applyFont="1" applyFill="1" applyBorder="1" applyAlignment="1">
      <alignment horizontal="center" wrapText="1"/>
    </xf>
    <xf numFmtId="0" fontId="7" fillId="5" borderId="12" xfId="0" applyFont="1" applyFill="1" applyBorder="1" applyAlignment="1">
      <alignment horizontal="center" wrapText="1"/>
    </xf>
    <xf numFmtId="0" fontId="2" fillId="5" borderId="7" xfId="0" applyFont="1" applyFill="1" applyBorder="1" applyAlignment="1">
      <alignment horizontal="center" wrapText="1"/>
    </xf>
    <xf numFmtId="0" fontId="2" fillId="5" borderId="8" xfId="0" applyFont="1" applyFill="1" applyBorder="1" applyAlignment="1">
      <alignment horizontal="center" wrapText="1"/>
    </xf>
    <xf numFmtId="0" fontId="2" fillId="5" borderId="9" xfId="0" applyFont="1" applyFill="1" applyBorder="1" applyAlignment="1">
      <alignment horizontal="center" wrapText="1"/>
    </xf>
    <xf numFmtId="0" fontId="2" fillId="5" borderId="10" xfId="0" applyFont="1" applyFill="1" applyBorder="1" applyAlignment="1">
      <alignment horizontal="center" wrapText="1"/>
    </xf>
    <xf numFmtId="0" fontId="2" fillId="5" borderId="11" xfId="0" applyFont="1" applyFill="1" applyBorder="1" applyAlignment="1">
      <alignment horizontal="center" wrapText="1"/>
    </xf>
    <xf numFmtId="0" fontId="2" fillId="5" borderId="12" xfId="0" applyFont="1" applyFill="1" applyBorder="1" applyAlignment="1">
      <alignment horizontal="center" wrapText="1"/>
    </xf>
    <xf numFmtId="0" fontId="10" fillId="5" borderId="1" xfId="0" applyFont="1" applyFill="1" applyBorder="1" applyAlignment="1">
      <alignment horizontal="center" wrapText="1"/>
    </xf>
    <xf numFmtId="3" fontId="8" fillId="0" borderId="3" xfId="0" applyNumberFormat="1" applyFont="1" applyBorder="1" applyAlignment="1" applyProtection="1">
      <alignment horizontal="center"/>
      <protection locked="0"/>
    </xf>
    <xf numFmtId="3" fontId="8" fillId="0" borderId="4" xfId="0" applyNumberFormat="1" applyFont="1" applyBorder="1" applyAlignment="1" applyProtection="1">
      <alignment horizontal="center"/>
      <protection locked="0"/>
    </xf>
    <xf numFmtId="0" fontId="8" fillId="0" borderId="1" xfId="0" applyFont="1" applyBorder="1" applyAlignment="1" applyProtection="1">
      <alignment horizontal="center"/>
      <protection locked="0"/>
    </xf>
    <xf numFmtId="0" fontId="12" fillId="6" borderId="1" xfId="0" applyFont="1" applyFill="1" applyBorder="1" applyAlignment="1" applyProtection="1">
      <alignment horizontal="center" wrapText="1"/>
      <protection locked="0"/>
    </xf>
    <xf numFmtId="0" fontId="19" fillId="5" borderId="5" xfId="0" applyFont="1" applyFill="1" applyBorder="1" applyAlignment="1">
      <alignment horizontal="center" wrapText="1"/>
    </xf>
    <xf numFmtId="0" fontId="19" fillId="5" borderId="2" xfId="0" applyFont="1" applyFill="1" applyBorder="1" applyAlignment="1">
      <alignment horizontal="center" wrapText="1"/>
    </xf>
    <xf numFmtId="0" fontId="10" fillId="5" borderId="3" xfId="0" applyFont="1" applyFill="1" applyBorder="1" applyAlignment="1">
      <alignment horizontal="center" wrapText="1"/>
    </xf>
    <xf numFmtId="0" fontId="10" fillId="5" borderId="4" xfId="0" applyFont="1" applyFill="1" applyBorder="1" applyAlignment="1">
      <alignment horizontal="center" wrapText="1"/>
    </xf>
    <xf numFmtId="0" fontId="7" fillId="5" borderId="15" xfId="0" applyFont="1" applyFill="1" applyBorder="1" applyAlignment="1">
      <alignment horizontal="center" wrapText="1"/>
    </xf>
    <xf numFmtId="0" fontId="7" fillId="5" borderId="14" xfId="0" applyFont="1" applyFill="1" applyBorder="1" applyAlignment="1">
      <alignment horizontal="center" wrapText="1"/>
    </xf>
    <xf numFmtId="0" fontId="8" fillId="6" borderId="3" xfId="1" applyNumberFormat="1" applyFont="1" applyFill="1" applyBorder="1" applyAlignment="1" applyProtection="1">
      <alignment horizontal="center"/>
      <protection locked="0"/>
    </xf>
    <xf numFmtId="0" fontId="8" fillId="6" borderId="6" xfId="1" applyNumberFormat="1" applyFont="1" applyFill="1" applyBorder="1" applyAlignment="1" applyProtection="1">
      <alignment horizontal="center"/>
      <protection locked="0"/>
    </xf>
    <xf numFmtId="0" fontId="8" fillId="6" borderId="4" xfId="1" applyNumberFormat="1" applyFont="1" applyFill="1" applyBorder="1" applyAlignment="1" applyProtection="1">
      <alignment horizontal="center"/>
      <protection locked="0"/>
    </xf>
    <xf numFmtId="0" fontId="10" fillId="5" borderId="5" xfId="0" applyFont="1" applyFill="1" applyBorder="1" applyAlignment="1">
      <alignment horizontal="center" wrapText="1"/>
    </xf>
    <xf numFmtId="0" fontId="10" fillId="5" borderId="2" xfId="0" applyFont="1" applyFill="1" applyBorder="1" applyAlignment="1">
      <alignment horizontal="center" wrapText="1"/>
    </xf>
    <xf numFmtId="0" fontId="9" fillId="6" borderId="1" xfId="0" applyFont="1" applyFill="1" applyBorder="1" applyAlignment="1" applyProtection="1">
      <alignment horizontal="left"/>
      <protection locked="0"/>
    </xf>
    <xf numFmtId="0" fontId="9" fillId="6" borderId="1" xfId="0" applyFont="1" applyFill="1" applyBorder="1" applyAlignment="1" applyProtection="1">
      <alignment horizontal="left" wrapText="1"/>
      <protection locked="0"/>
    </xf>
    <xf numFmtId="0" fontId="11" fillId="0" borderId="16" xfId="0" applyFont="1" applyBorder="1" applyAlignment="1">
      <alignment horizontal="center"/>
    </xf>
    <xf numFmtId="0" fontId="11" fillId="0" borderId="17" xfId="0" applyFont="1" applyBorder="1" applyAlignment="1">
      <alignment horizontal="center"/>
    </xf>
    <xf numFmtId="0" fontId="11" fillId="0" borderId="18" xfId="0" applyFont="1" applyBorder="1" applyAlignment="1">
      <alignment horizontal="center"/>
    </xf>
    <xf numFmtId="0" fontId="9" fillId="6" borderId="5" xfId="0" applyFont="1" applyFill="1" applyBorder="1" applyAlignment="1" applyProtection="1">
      <alignment horizontal="left"/>
      <protection locked="0"/>
    </xf>
    <xf numFmtId="0" fontId="9" fillId="6" borderId="5" xfId="0" applyFont="1" applyFill="1" applyBorder="1" applyAlignment="1" applyProtection="1">
      <alignment horizontal="left" wrapText="1"/>
      <protection locked="0"/>
    </xf>
    <xf numFmtId="0" fontId="2" fillId="5" borderId="3" xfId="0" applyFont="1" applyFill="1" applyBorder="1" applyAlignment="1">
      <alignment horizontal="right"/>
    </xf>
    <xf numFmtId="0" fontId="2" fillId="5" borderId="6" xfId="0" applyFont="1" applyFill="1" applyBorder="1" applyAlignment="1">
      <alignment horizontal="right"/>
    </xf>
    <xf numFmtId="0" fontId="8" fillId="8" borderId="1" xfId="0" applyFont="1" applyFill="1" applyBorder="1" applyAlignment="1" applyProtection="1">
      <alignment horizontal="center"/>
      <protection locked="0"/>
    </xf>
    <xf numFmtId="0" fontId="35" fillId="0" borderId="16" xfId="0" applyFont="1" applyBorder="1" applyAlignment="1">
      <alignment horizontal="center" vertical="center" wrapText="1"/>
    </xf>
    <xf numFmtId="0" fontId="35" fillId="0" borderId="17" xfId="0" applyFont="1" applyBorder="1" applyAlignment="1">
      <alignment horizontal="center" vertical="center" wrapText="1"/>
    </xf>
    <xf numFmtId="0" fontId="35" fillId="0" borderId="18" xfId="0" applyFont="1" applyBorder="1" applyAlignment="1">
      <alignment horizontal="center" vertical="center" wrapText="1"/>
    </xf>
    <xf numFmtId="0" fontId="35" fillId="8" borderId="3" xfId="0" applyFont="1" applyFill="1" applyBorder="1" applyAlignment="1">
      <alignment horizontal="center"/>
    </xf>
    <xf numFmtId="0" fontId="35" fillId="8" borderId="6" xfId="0" applyFont="1" applyFill="1" applyBorder="1" applyAlignment="1">
      <alignment horizontal="center"/>
    </xf>
    <xf numFmtId="0" fontId="35" fillId="8" borderId="4" xfId="0" applyFont="1" applyFill="1" applyBorder="1" applyAlignment="1">
      <alignment horizontal="center"/>
    </xf>
    <xf numFmtId="0" fontId="27" fillId="0" borderId="3" xfId="0" applyFont="1" applyBorder="1" applyAlignment="1">
      <alignment horizontal="left" wrapText="1"/>
    </xf>
    <xf numFmtId="0" fontId="27" fillId="0" borderId="6" xfId="0" applyFont="1" applyBorder="1" applyAlignment="1">
      <alignment horizontal="left" wrapText="1"/>
    </xf>
    <xf numFmtId="0" fontId="27" fillId="0" borderId="4" xfId="0" applyFont="1" applyBorder="1" applyAlignment="1">
      <alignment horizontal="left" wrapText="1"/>
    </xf>
    <xf numFmtId="166" fontId="9" fillId="3" borderId="3" xfId="0" applyNumberFormat="1" applyFont="1" applyFill="1" applyBorder="1" applyAlignment="1" applyProtection="1">
      <alignment horizontal="center"/>
      <protection locked="0"/>
    </xf>
    <xf numFmtId="166" fontId="9" fillId="3" borderId="4" xfId="0" applyNumberFormat="1" applyFont="1" applyFill="1" applyBorder="1" applyAlignment="1" applyProtection="1">
      <alignment horizontal="center"/>
      <protection locked="0"/>
    </xf>
    <xf numFmtId="0" fontId="37" fillId="0" borderId="0" xfId="0" applyFont="1" applyAlignment="1">
      <alignment horizontal="center" wrapText="1"/>
    </xf>
    <xf numFmtId="0" fontId="2" fillId="5" borderId="3" xfId="0" applyFont="1" applyFill="1" applyBorder="1" applyAlignment="1" applyProtection="1">
      <alignment horizontal="right" wrapText="1"/>
      <protection locked="0"/>
    </xf>
    <xf numFmtId="0" fontId="2" fillId="5" borderId="6" xfId="0" applyFont="1" applyFill="1" applyBorder="1" applyAlignment="1" applyProtection="1">
      <alignment horizontal="right" wrapText="1"/>
      <protection locked="0"/>
    </xf>
    <xf numFmtId="0" fontId="11" fillId="6" borderId="6" xfId="0" applyFont="1" applyFill="1" applyBorder="1" applyAlignment="1" applyProtection="1">
      <alignment horizontal="center"/>
      <protection locked="0"/>
    </xf>
    <xf numFmtId="0" fontId="11" fillId="6" borderId="4" xfId="0" applyFont="1" applyFill="1" applyBorder="1" applyAlignment="1" applyProtection="1">
      <alignment horizontal="center"/>
      <protection locked="0"/>
    </xf>
  </cellXfs>
  <cellStyles count="7">
    <cellStyle name="Currency" xfId="1" builtinId="4"/>
    <cellStyle name="Currency 2" xfId="2" xr:uid="{00000000-0005-0000-0000-000001000000}"/>
    <cellStyle name="Currency 3" xfId="3" xr:uid="{00000000-0005-0000-0000-000002000000}"/>
    <cellStyle name="Normal" xfId="0" builtinId="0"/>
    <cellStyle name="Normal 2" xfId="4" xr:uid="{00000000-0005-0000-0000-000004000000}"/>
    <cellStyle name="Percent" xfId="5" builtinId="5"/>
    <cellStyle name="Percent 2" xfId="6" xr:uid="{00000000-0005-0000-0000-000006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165100</xdr:colOff>
      <xdr:row>0</xdr:row>
      <xdr:rowOff>0</xdr:rowOff>
    </xdr:from>
    <xdr:to>
      <xdr:col>1</xdr:col>
      <xdr:colOff>702310</xdr:colOff>
      <xdr:row>1</xdr:row>
      <xdr:rowOff>167640</xdr:rowOff>
    </xdr:to>
    <xdr:pic>
      <xdr:nvPicPr>
        <xdr:cNvPr id="3099" name="Picture 2">
          <a:extLst>
            <a:ext uri="{FF2B5EF4-FFF2-40B4-BE49-F238E27FC236}">
              <a16:creationId xmlns:a16="http://schemas.microsoft.com/office/drawing/2014/main" id="{3B30A9C9-62CE-48C3-9036-0C347D801B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862" t="25409" r="28767" b="31967"/>
        <a:stretch>
          <a:fillRect/>
        </a:stretch>
      </xdr:blipFill>
      <xdr:spPr bwMode="auto">
        <a:xfrm>
          <a:off x="374650" y="0"/>
          <a:ext cx="533400" cy="368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Y71"/>
  <sheetViews>
    <sheetView tabSelected="1" zoomScale="85" zoomScaleNormal="85" workbookViewId="0">
      <selection activeCell="C3" sqref="C3:M3"/>
    </sheetView>
  </sheetViews>
  <sheetFormatPr defaultRowHeight="15.45" customHeight="1" x14ac:dyDescent="0.25"/>
  <cols>
    <col min="1" max="1" width="3" customWidth="1"/>
    <col min="2" max="2" width="12.44140625" customWidth="1"/>
    <col min="3" max="3" width="11.77734375" customWidth="1"/>
    <col min="4" max="4" width="9.77734375" customWidth="1"/>
    <col min="5" max="5" width="9.21875" customWidth="1"/>
    <col min="6" max="6" width="13.6640625" customWidth="1"/>
    <col min="7" max="7" width="11.6640625" customWidth="1"/>
    <col min="8" max="8" width="9.5546875" customWidth="1"/>
    <col min="9" max="9" width="10.77734375" customWidth="1"/>
    <col min="10" max="10" width="9.21875" customWidth="1"/>
    <col min="11" max="11" width="12.21875" customWidth="1"/>
    <col min="12" max="12" width="9.21875" customWidth="1"/>
    <col min="13" max="13" width="11" customWidth="1"/>
    <col min="14" max="14" width="10.21875" customWidth="1"/>
    <col min="15" max="15" width="12.6640625" customWidth="1"/>
    <col min="16" max="16" width="11.44140625" customWidth="1"/>
    <col min="17" max="17" width="15" customWidth="1"/>
    <col min="18" max="20" width="13.21875" customWidth="1"/>
    <col min="21" max="21" width="9.5546875" customWidth="1"/>
    <col min="22" max="23" width="10.77734375" customWidth="1"/>
    <col min="24" max="24" width="10.21875" customWidth="1"/>
  </cols>
  <sheetData>
    <row r="1" spans="1:24" ht="15.45" customHeight="1" x14ac:dyDescent="0.3">
      <c r="A1" s="75"/>
      <c r="B1" s="108"/>
      <c r="C1" s="108"/>
      <c r="D1" s="108"/>
      <c r="E1" s="108"/>
      <c r="F1" s="108"/>
      <c r="G1" s="108"/>
      <c r="H1" s="108"/>
      <c r="I1" s="1"/>
      <c r="J1" s="1"/>
      <c r="K1" s="1"/>
      <c r="L1" s="2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15.45" customHeight="1" x14ac:dyDescent="0.3">
      <c r="B2" s="109" t="s">
        <v>10</v>
      </c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109"/>
      <c r="U2" s="109"/>
      <c r="V2" s="109"/>
      <c r="W2" s="109"/>
      <c r="X2" s="109"/>
    </row>
    <row r="3" spans="1:24" s="4" customFormat="1" ht="18" customHeight="1" x14ac:dyDescent="0.25">
      <c r="A3" s="76"/>
      <c r="B3" s="45" t="s">
        <v>1</v>
      </c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1"/>
      <c r="N3" s="112" t="s">
        <v>2</v>
      </c>
      <c r="O3" s="113"/>
      <c r="P3" s="114"/>
      <c r="Q3" s="114"/>
      <c r="R3" s="114"/>
      <c r="S3" s="114"/>
      <c r="T3" s="114"/>
      <c r="U3" s="114"/>
      <c r="V3" s="114"/>
      <c r="W3" s="114"/>
      <c r="X3" s="114"/>
    </row>
    <row r="4" spans="1:24" s="4" customFormat="1" ht="18" customHeight="1" x14ac:dyDescent="0.25">
      <c r="A4" s="76"/>
      <c r="B4" s="45" t="s">
        <v>123</v>
      </c>
      <c r="C4" s="115"/>
      <c r="D4" s="115"/>
      <c r="E4" s="115"/>
      <c r="F4" s="115"/>
      <c r="G4" s="115"/>
      <c r="H4" s="115"/>
      <c r="I4" s="115"/>
      <c r="J4" s="115"/>
      <c r="K4" s="115"/>
      <c r="L4" s="115"/>
      <c r="M4" s="116"/>
      <c r="N4" s="112" t="s">
        <v>3</v>
      </c>
      <c r="O4" s="113"/>
      <c r="P4" s="114"/>
      <c r="Q4" s="114"/>
      <c r="R4" s="114"/>
      <c r="S4" s="114"/>
      <c r="T4" s="114"/>
      <c r="U4" s="114"/>
      <c r="V4" s="114"/>
      <c r="W4" s="114"/>
      <c r="X4" s="114"/>
    </row>
    <row r="5" spans="1:24" s="4" customFormat="1" ht="18" customHeight="1" x14ac:dyDescent="0.25">
      <c r="A5" s="76"/>
      <c r="B5" s="46" t="s">
        <v>122</v>
      </c>
      <c r="C5" s="124"/>
      <c r="D5" s="124"/>
      <c r="E5" s="124"/>
      <c r="F5" s="125"/>
      <c r="G5" s="125"/>
      <c r="H5" s="125"/>
      <c r="I5" s="125"/>
      <c r="J5" s="125"/>
      <c r="K5" s="125"/>
      <c r="L5" s="125"/>
      <c r="M5" s="126"/>
      <c r="N5" s="112" t="s">
        <v>4</v>
      </c>
      <c r="O5" s="113"/>
      <c r="P5" s="127"/>
      <c r="Q5" s="127"/>
      <c r="R5" s="127"/>
      <c r="S5" s="127"/>
      <c r="T5" s="127"/>
      <c r="U5" s="127"/>
      <c r="V5" s="127"/>
      <c r="W5" s="127"/>
      <c r="X5" s="127"/>
    </row>
    <row r="6" spans="1:24" s="4" customFormat="1" ht="25.05" customHeight="1" x14ac:dyDescent="0.45">
      <c r="A6" s="76"/>
      <c r="B6" s="72" t="s">
        <v>109</v>
      </c>
      <c r="C6" s="128"/>
      <c r="D6" s="128"/>
      <c r="E6" s="128"/>
      <c r="F6" s="129" t="s">
        <v>112</v>
      </c>
      <c r="G6" s="130"/>
      <c r="H6" s="130"/>
      <c r="I6" s="73"/>
      <c r="J6" s="131"/>
      <c r="K6" s="131"/>
      <c r="L6" s="131"/>
      <c r="M6" s="132"/>
      <c r="N6" s="133" t="s">
        <v>5</v>
      </c>
      <c r="O6" s="113"/>
      <c r="P6" s="134"/>
      <c r="Q6" s="135"/>
      <c r="R6" s="135"/>
      <c r="S6" s="135"/>
      <c r="T6" s="135"/>
      <c r="U6" s="135"/>
      <c r="V6" s="135"/>
      <c r="W6" s="135"/>
      <c r="X6" s="135"/>
    </row>
    <row r="7" spans="1:24" ht="7.05" customHeight="1" x14ac:dyDescent="0.25">
      <c r="A7" s="77"/>
      <c r="B7" s="119"/>
      <c r="C7" s="119"/>
      <c r="D7" s="119"/>
      <c r="E7" s="119"/>
      <c r="F7" s="120"/>
      <c r="G7" s="120"/>
      <c r="H7" s="120"/>
      <c r="I7" s="120"/>
      <c r="J7" s="120"/>
      <c r="K7" s="78"/>
      <c r="L7" s="78"/>
      <c r="M7" s="78"/>
      <c r="N7" s="78"/>
      <c r="O7" s="78"/>
      <c r="P7" s="78"/>
      <c r="Q7" s="78"/>
      <c r="R7" s="78"/>
      <c r="S7" s="78"/>
      <c r="T7" s="78"/>
      <c r="U7" s="78"/>
      <c r="V7" s="78"/>
      <c r="W7" s="1"/>
      <c r="X7" s="1"/>
    </row>
    <row r="8" spans="1:24" s="5" customFormat="1" ht="52.05" customHeight="1" x14ac:dyDescent="0.3">
      <c r="B8" s="26" t="s">
        <v>7</v>
      </c>
      <c r="C8" s="67" t="s">
        <v>20</v>
      </c>
      <c r="D8" s="121" t="s">
        <v>55</v>
      </c>
      <c r="E8" s="122"/>
      <c r="F8" s="122"/>
      <c r="G8" s="122"/>
      <c r="H8" s="123"/>
      <c r="I8" s="67" t="s">
        <v>6</v>
      </c>
      <c r="J8" s="68" t="s">
        <v>63</v>
      </c>
      <c r="K8" s="26" t="s">
        <v>86</v>
      </c>
      <c r="L8" s="67" t="s">
        <v>83</v>
      </c>
      <c r="M8" s="67" t="s">
        <v>50</v>
      </c>
      <c r="N8" s="67" t="s">
        <v>133</v>
      </c>
      <c r="O8" s="121" t="s">
        <v>28</v>
      </c>
      <c r="P8" s="122"/>
      <c r="Q8" s="123"/>
      <c r="R8" s="121" t="s">
        <v>87</v>
      </c>
      <c r="S8" s="122"/>
      <c r="T8" s="123"/>
      <c r="U8" s="121" t="s">
        <v>29</v>
      </c>
      <c r="V8" s="123"/>
      <c r="W8" s="121" t="s">
        <v>8</v>
      </c>
      <c r="X8" s="123"/>
    </row>
    <row r="9" spans="1:24" s="3" customFormat="1" ht="15.45" customHeight="1" x14ac:dyDescent="0.25">
      <c r="A9" s="3">
        <v>1</v>
      </c>
      <c r="B9" s="28"/>
      <c r="C9" s="28"/>
      <c r="D9" s="136"/>
      <c r="E9" s="137"/>
      <c r="F9" s="137"/>
      <c r="G9" s="137"/>
      <c r="H9" s="138"/>
      <c r="I9" s="29"/>
      <c r="J9" s="30"/>
      <c r="K9" s="30"/>
      <c r="L9" s="30"/>
      <c r="M9" s="30"/>
      <c r="N9" s="30"/>
      <c r="O9" s="139"/>
      <c r="P9" s="140"/>
      <c r="Q9" s="141"/>
      <c r="R9" s="142"/>
      <c r="S9" s="143"/>
      <c r="T9" s="144"/>
      <c r="U9" s="142"/>
      <c r="V9" s="144"/>
      <c r="W9" s="145"/>
      <c r="X9" s="145"/>
    </row>
    <row r="10" spans="1:24" s="3" customFormat="1" ht="15.45" customHeight="1" x14ac:dyDescent="0.25">
      <c r="A10" s="3">
        <v>2</v>
      </c>
      <c r="B10" s="28"/>
      <c r="C10" s="28"/>
      <c r="D10" s="136"/>
      <c r="E10" s="137"/>
      <c r="F10" s="137"/>
      <c r="G10" s="137"/>
      <c r="H10" s="138"/>
      <c r="I10" s="29"/>
      <c r="J10" s="30"/>
      <c r="K10" s="30"/>
      <c r="L10" s="30"/>
      <c r="M10" s="30"/>
      <c r="N10" s="30"/>
      <c r="O10" s="139"/>
      <c r="P10" s="140"/>
      <c r="Q10" s="141"/>
      <c r="R10" s="142"/>
      <c r="S10" s="143"/>
      <c r="T10" s="144"/>
      <c r="U10" s="142"/>
      <c r="V10" s="144"/>
      <c r="W10" s="145"/>
      <c r="X10" s="145"/>
    </row>
    <row r="11" spans="1:24" s="3" customFormat="1" ht="15.45" customHeight="1" x14ac:dyDescent="0.25">
      <c r="A11" s="3">
        <v>3</v>
      </c>
      <c r="B11" s="28"/>
      <c r="C11" s="28"/>
      <c r="D11" s="136"/>
      <c r="E11" s="137"/>
      <c r="F11" s="137"/>
      <c r="G11" s="137"/>
      <c r="H11" s="138"/>
      <c r="I11" s="29"/>
      <c r="J11" s="30"/>
      <c r="K11" s="30"/>
      <c r="L11" s="30"/>
      <c r="M11" s="30"/>
      <c r="N11" s="30"/>
      <c r="O11" s="139"/>
      <c r="P11" s="140"/>
      <c r="Q11" s="141"/>
      <c r="R11" s="142"/>
      <c r="S11" s="143"/>
      <c r="T11" s="144"/>
      <c r="U11" s="142"/>
      <c r="V11" s="144"/>
      <c r="W11" s="145"/>
      <c r="X11" s="145"/>
    </row>
    <row r="12" spans="1:24" s="3" customFormat="1" ht="15.45" customHeight="1" x14ac:dyDescent="0.25">
      <c r="A12" s="3">
        <v>4</v>
      </c>
      <c r="B12" s="28"/>
      <c r="C12" s="28"/>
      <c r="D12" s="136"/>
      <c r="E12" s="137"/>
      <c r="F12" s="137"/>
      <c r="G12" s="137"/>
      <c r="H12" s="138"/>
      <c r="I12" s="28"/>
      <c r="J12" s="28"/>
      <c r="K12" s="29"/>
      <c r="L12" s="30"/>
      <c r="M12" s="30"/>
      <c r="N12" s="30"/>
      <c r="O12" s="139"/>
      <c r="P12" s="140"/>
      <c r="Q12" s="141"/>
      <c r="R12" s="142"/>
      <c r="S12" s="143"/>
      <c r="T12" s="144"/>
      <c r="U12" s="142"/>
      <c r="V12" s="143"/>
      <c r="W12" s="143"/>
      <c r="X12" s="144"/>
    </row>
    <row r="13" spans="1:24" s="3" customFormat="1" ht="15.45" customHeight="1" x14ac:dyDescent="0.25">
      <c r="A13" s="3">
        <v>5</v>
      </c>
      <c r="B13" s="28"/>
      <c r="C13" s="28"/>
      <c r="D13" s="136"/>
      <c r="E13" s="137"/>
      <c r="F13" s="137"/>
      <c r="G13" s="137"/>
      <c r="H13" s="138"/>
      <c r="I13" s="28"/>
      <c r="J13" s="28"/>
      <c r="K13" s="29"/>
      <c r="L13" s="30"/>
      <c r="M13" s="30"/>
      <c r="N13" s="30"/>
      <c r="O13" s="139"/>
      <c r="P13" s="140"/>
      <c r="Q13" s="141"/>
      <c r="R13" s="142"/>
      <c r="S13" s="143"/>
      <c r="T13" s="144"/>
      <c r="U13" s="142"/>
      <c r="V13" s="143"/>
      <c r="W13" s="143"/>
      <c r="X13" s="144"/>
    </row>
    <row r="14" spans="1:24" s="3" customFormat="1" ht="15.45" customHeight="1" x14ac:dyDescent="0.25">
      <c r="B14" s="146" t="s">
        <v>134</v>
      </c>
      <c r="C14" s="147"/>
      <c r="D14" s="147"/>
      <c r="E14" s="147"/>
      <c r="F14" s="147"/>
      <c r="G14" s="147"/>
      <c r="H14" s="147"/>
      <c r="I14" s="148"/>
      <c r="J14" s="149" t="s">
        <v>80</v>
      </c>
      <c r="K14" s="150"/>
      <c r="L14" s="151" t="s">
        <v>25</v>
      </c>
      <c r="M14" s="152"/>
      <c r="N14" s="152"/>
      <c r="O14" s="153"/>
      <c r="P14" s="154" t="s">
        <v>59</v>
      </c>
      <c r="Q14" s="154" t="s">
        <v>108</v>
      </c>
      <c r="R14" s="167" t="s">
        <v>53</v>
      </c>
      <c r="S14" s="167"/>
      <c r="T14" s="167"/>
      <c r="U14" s="168" t="s">
        <v>52</v>
      </c>
      <c r="V14" s="169"/>
      <c r="W14" s="174" t="s">
        <v>18</v>
      </c>
      <c r="X14" s="175"/>
    </row>
    <row r="15" spans="1:24" s="4" customFormat="1" ht="24" customHeight="1" x14ac:dyDescent="0.25">
      <c r="B15" s="157" t="s">
        <v>113</v>
      </c>
      <c r="C15" s="157" t="s">
        <v>114</v>
      </c>
      <c r="D15" s="157" t="s">
        <v>77</v>
      </c>
      <c r="E15" s="157" t="s">
        <v>88</v>
      </c>
      <c r="F15" s="157" t="s">
        <v>89</v>
      </c>
      <c r="G15" s="157" t="s">
        <v>79</v>
      </c>
      <c r="H15" s="157" t="s">
        <v>104</v>
      </c>
      <c r="I15" s="157" t="s">
        <v>105</v>
      </c>
      <c r="J15" s="159" t="s">
        <v>78</v>
      </c>
      <c r="K15" s="159" t="s">
        <v>81</v>
      </c>
      <c r="L15" s="150" t="s">
        <v>11</v>
      </c>
      <c r="M15" s="117" t="s">
        <v>12</v>
      </c>
      <c r="N15" s="117" t="s">
        <v>127</v>
      </c>
      <c r="O15" s="166" t="s">
        <v>51</v>
      </c>
      <c r="P15" s="155"/>
      <c r="Q15" s="155"/>
      <c r="R15" s="167"/>
      <c r="S15" s="167"/>
      <c r="T15" s="167"/>
      <c r="U15" s="170"/>
      <c r="V15" s="171"/>
      <c r="W15" s="176"/>
      <c r="X15" s="177"/>
    </row>
    <row r="16" spans="1:24" s="4" customFormat="1" ht="22.95" customHeight="1" x14ac:dyDescent="0.25">
      <c r="B16" s="158"/>
      <c r="C16" s="158"/>
      <c r="D16" s="158"/>
      <c r="E16" s="158"/>
      <c r="F16" s="158"/>
      <c r="G16" s="158"/>
      <c r="H16" s="158"/>
      <c r="I16" s="158"/>
      <c r="J16" s="160"/>
      <c r="K16" s="160"/>
      <c r="L16" s="117"/>
      <c r="M16" s="117"/>
      <c r="N16" s="117"/>
      <c r="O16" s="166"/>
      <c r="P16" s="156"/>
      <c r="Q16" s="156"/>
      <c r="R16" s="167"/>
      <c r="S16" s="167"/>
      <c r="T16" s="167"/>
      <c r="U16" s="172"/>
      <c r="V16" s="173"/>
      <c r="W16" s="178"/>
      <c r="X16" s="179"/>
    </row>
    <row r="17" spans="1:24" s="3" customFormat="1" ht="18" customHeight="1" x14ac:dyDescent="0.25">
      <c r="A17" s="3">
        <v>1</v>
      </c>
      <c r="B17" s="25"/>
      <c r="C17" s="79" t="e">
        <f>B17/I9</f>
        <v>#DIV/0!</v>
      </c>
      <c r="D17" s="80" t="e">
        <f>N57</f>
        <v>#DIV/0!</v>
      </c>
      <c r="E17" s="25"/>
      <c r="F17" s="81" t="e">
        <f>E17/I9</f>
        <v>#DIV/0!</v>
      </c>
      <c r="G17" s="80" t="e">
        <f>N57</f>
        <v>#DIV/0!</v>
      </c>
      <c r="H17" s="25"/>
      <c r="I17" s="81" t="e">
        <f>H17/I9</f>
        <v>#DIV/0!</v>
      </c>
      <c r="J17" s="31"/>
      <c r="K17" s="31"/>
      <c r="L17" s="31"/>
      <c r="M17" s="31"/>
      <c r="N17" s="31"/>
      <c r="O17" s="31"/>
      <c r="P17" s="53"/>
      <c r="Q17" s="28"/>
      <c r="R17" s="161"/>
      <c r="S17" s="162"/>
      <c r="T17" s="163"/>
      <c r="U17" s="164"/>
      <c r="V17" s="165"/>
      <c r="W17" s="164"/>
      <c r="X17" s="165"/>
    </row>
    <row r="18" spans="1:24" s="3" customFormat="1" ht="18" customHeight="1" x14ac:dyDescent="0.25">
      <c r="A18" s="3">
        <v>2</v>
      </c>
      <c r="B18" s="17"/>
      <c r="C18" s="79" t="e">
        <f>B18/I10</f>
        <v>#DIV/0!</v>
      </c>
      <c r="D18" s="80" t="e">
        <f>N58</f>
        <v>#DIV/0!</v>
      </c>
      <c r="E18" s="25"/>
      <c r="F18" s="81" t="e">
        <f>E18/I10</f>
        <v>#DIV/0!</v>
      </c>
      <c r="G18" s="80" t="e">
        <f>N58</f>
        <v>#DIV/0!</v>
      </c>
      <c r="H18" s="25"/>
      <c r="I18" s="81" t="e">
        <f>H18/I10</f>
        <v>#DIV/0!</v>
      </c>
      <c r="J18" s="31"/>
      <c r="K18" s="31"/>
      <c r="L18" s="31"/>
      <c r="M18" s="31"/>
      <c r="N18" s="31"/>
      <c r="O18" s="31"/>
      <c r="P18" s="28"/>
      <c r="Q18" s="28"/>
      <c r="R18" s="161"/>
      <c r="S18" s="162"/>
      <c r="T18" s="163"/>
      <c r="U18" s="164"/>
      <c r="V18" s="165"/>
      <c r="W18" s="164"/>
      <c r="X18" s="165"/>
    </row>
    <row r="19" spans="1:24" s="3" customFormat="1" ht="18" customHeight="1" x14ac:dyDescent="0.25">
      <c r="A19" s="3">
        <v>3</v>
      </c>
      <c r="B19" s="17"/>
      <c r="C19" s="79" t="e">
        <f>B19/I11</f>
        <v>#DIV/0!</v>
      </c>
      <c r="D19" s="80" t="e">
        <f>N59</f>
        <v>#DIV/0!</v>
      </c>
      <c r="E19" s="25"/>
      <c r="F19" s="81" t="e">
        <f>E19/I11</f>
        <v>#DIV/0!</v>
      </c>
      <c r="G19" s="80" t="e">
        <f>N59</f>
        <v>#DIV/0!</v>
      </c>
      <c r="H19" s="25"/>
      <c r="I19" s="81" t="e">
        <f>H19/I11</f>
        <v>#DIV/0!</v>
      </c>
      <c r="J19" s="31"/>
      <c r="K19" s="31"/>
      <c r="L19" s="31"/>
      <c r="M19" s="31"/>
      <c r="N19" s="31"/>
      <c r="O19" s="31"/>
      <c r="P19" s="28"/>
      <c r="Q19" s="28"/>
      <c r="R19" s="161"/>
      <c r="S19" s="162"/>
      <c r="T19" s="163"/>
      <c r="U19" s="164"/>
      <c r="V19" s="165"/>
      <c r="W19" s="164"/>
      <c r="X19" s="165"/>
    </row>
    <row r="20" spans="1:24" s="3" customFormat="1" ht="18" customHeight="1" x14ac:dyDescent="0.25">
      <c r="A20" s="3">
        <v>4</v>
      </c>
      <c r="B20" s="17"/>
      <c r="C20" s="79"/>
      <c r="D20" s="80" t="e">
        <f>N60</f>
        <v>#DIV/0!</v>
      </c>
      <c r="E20" s="25"/>
      <c r="F20" s="81" t="e">
        <f>E20/I12</f>
        <v>#DIV/0!</v>
      </c>
      <c r="G20" s="80" t="e">
        <f>N60</f>
        <v>#DIV/0!</v>
      </c>
      <c r="H20" s="25"/>
      <c r="I20" s="81" t="e">
        <f>H20/I12</f>
        <v>#DIV/0!</v>
      </c>
      <c r="J20" s="31"/>
      <c r="K20" s="31"/>
      <c r="L20" s="31"/>
      <c r="M20" s="31"/>
      <c r="N20" s="31"/>
      <c r="O20" s="34"/>
      <c r="P20" s="33"/>
      <c r="Q20" s="28"/>
      <c r="R20" s="161"/>
      <c r="S20" s="162"/>
      <c r="T20" s="163"/>
      <c r="U20" s="164"/>
      <c r="V20" s="165"/>
      <c r="W20" s="164"/>
      <c r="X20" s="165"/>
    </row>
    <row r="21" spans="1:24" s="3" customFormat="1" ht="18" customHeight="1" x14ac:dyDescent="0.25">
      <c r="A21" s="3">
        <v>5</v>
      </c>
      <c r="B21" s="17"/>
      <c r="C21" s="79"/>
      <c r="D21" s="80" t="e">
        <f>N61</f>
        <v>#DIV/0!</v>
      </c>
      <c r="E21" s="25"/>
      <c r="F21" s="81" t="e">
        <f>E21/I13</f>
        <v>#DIV/0!</v>
      </c>
      <c r="G21" s="80" t="e">
        <f>N61</f>
        <v>#DIV/0!</v>
      </c>
      <c r="H21" s="25"/>
      <c r="I21" s="81" t="e">
        <f>H21/I13</f>
        <v>#DIV/0!</v>
      </c>
      <c r="J21" s="31"/>
      <c r="K21" s="31"/>
      <c r="L21" s="31"/>
      <c r="M21" s="31"/>
      <c r="N21" s="31"/>
      <c r="O21" s="34"/>
      <c r="P21" s="33"/>
      <c r="Q21" s="28"/>
      <c r="R21" s="161"/>
      <c r="S21" s="162"/>
      <c r="T21" s="163"/>
      <c r="U21" s="164"/>
      <c r="V21" s="165"/>
      <c r="W21" s="164"/>
      <c r="X21" s="165"/>
    </row>
    <row r="22" spans="1:24" s="4" customFormat="1" ht="15.45" customHeight="1" x14ac:dyDescent="0.25">
      <c r="B22" s="167" t="s">
        <v>24</v>
      </c>
      <c r="C22" s="167" t="s">
        <v>21</v>
      </c>
      <c r="D22" s="180" t="s">
        <v>15</v>
      </c>
      <c r="E22" s="167" t="s">
        <v>0</v>
      </c>
      <c r="F22" s="166" t="s">
        <v>33</v>
      </c>
      <c r="G22" s="154" t="s">
        <v>68</v>
      </c>
      <c r="H22" s="157" t="s">
        <v>90</v>
      </c>
      <c r="I22" s="167" t="s">
        <v>45</v>
      </c>
      <c r="J22" s="167"/>
      <c r="K22" s="174" t="s">
        <v>60</v>
      </c>
      <c r="L22" s="175"/>
      <c r="M22" s="174" t="s">
        <v>82</v>
      </c>
      <c r="N22" s="175"/>
      <c r="O22" s="174" t="s">
        <v>61</v>
      </c>
      <c r="P22" s="175"/>
      <c r="Q22" s="185" t="s">
        <v>67</v>
      </c>
      <c r="R22" s="167" t="s">
        <v>56</v>
      </c>
      <c r="S22" s="167" t="s">
        <v>57</v>
      </c>
      <c r="T22" s="167"/>
      <c r="U22" s="180" t="s">
        <v>84</v>
      </c>
      <c r="V22" s="180"/>
      <c r="W22" s="157" t="s">
        <v>27</v>
      </c>
      <c r="X22" s="157" t="s">
        <v>47</v>
      </c>
    </row>
    <row r="23" spans="1:24" s="4" customFormat="1" ht="22.05" customHeight="1" x14ac:dyDescent="0.25">
      <c r="B23" s="167"/>
      <c r="C23" s="167"/>
      <c r="D23" s="180"/>
      <c r="E23" s="167"/>
      <c r="F23" s="166"/>
      <c r="G23" s="156"/>
      <c r="H23" s="158"/>
      <c r="I23" s="167"/>
      <c r="J23" s="167"/>
      <c r="K23" s="178"/>
      <c r="L23" s="179"/>
      <c r="M23" s="178"/>
      <c r="N23" s="179"/>
      <c r="O23" s="178"/>
      <c r="P23" s="179"/>
      <c r="Q23" s="186"/>
      <c r="R23" s="167"/>
      <c r="S23" s="167"/>
      <c r="T23" s="167"/>
      <c r="U23" s="180"/>
      <c r="V23" s="180"/>
      <c r="W23" s="158"/>
      <c r="X23" s="158"/>
    </row>
    <row r="24" spans="1:24" s="3" customFormat="1" ht="18" customHeight="1" x14ac:dyDescent="0.3">
      <c r="A24" s="3">
        <v>1</v>
      </c>
      <c r="B24" s="18"/>
      <c r="C24" s="15"/>
      <c r="D24" s="35"/>
      <c r="E24" s="16"/>
      <c r="F24" s="19"/>
      <c r="G24" s="32"/>
      <c r="H24" s="32"/>
      <c r="I24" s="184"/>
      <c r="J24" s="184"/>
      <c r="K24" s="181"/>
      <c r="L24" s="182"/>
      <c r="M24" s="181"/>
      <c r="N24" s="182"/>
      <c r="O24" s="181"/>
      <c r="P24" s="182"/>
      <c r="Q24" s="44"/>
      <c r="R24" s="44"/>
      <c r="S24" s="183"/>
      <c r="T24" s="183"/>
      <c r="U24" s="183"/>
      <c r="V24" s="183"/>
      <c r="W24" s="28"/>
      <c r="X24" s="28"/>
    </row>
    <row r="25" spans="1:24" s="3" customFormat="1" ht="18" customHeight="1" x14ac:dyDescent="0.3">
      <c r="A25" s="3">
        <v>2</v>
      </c>
      <c r="B25" s="18"/>
      <c r="C25" s="15"/>
      <c r="D25" s="35"/>
      <c r="E25" s="16"/>
      <c r="F25" s="19"/>
      <c r="G25" s="32"/>
      <c r="H25" s="32"/>
      <c r="I25" s="184"/>
      <c r="J25" s="184"/>
      <c r="K25" s="181"/>
      <c r="L25" s="182"/>
      <c r="M25" s="181"/>
      <c r="N25" s="182"/>
      <c r="O25" s="181"/>
      <c r="P25" s="182"/>
      <c r="Q25" s="44"/>
      <c r="R25" s="44"/>
      <c r="S25" s="183"/>
      <c r="T25" s="183"/>
      <c r="U25" s="183"/>
      <c r="V25" s="183"/>
      <c r="W25" s="28"/>
      <c r="X25" s="28"/>
    </row>
    <row r="26" spans="1:24" s="3" customFormat="1" ht="18" customHeight="1" x14ac:dyDescent="0.3">
      <c r="A26" s="3">
        <v>3</v>
      </c>
      <c r="B26" s="18"/>
      <c r="C26" s="15"/>
      <c r="D26" s="16"/>
      <c r="E26" s="16"/>
      <c r="F26" s="19"/>
      <c r="G26" s="32"/>
      <c r="H26" s="32"/>
      <c r="I26" s="184"/>
      <c r="J26" s="184"/>
      <c r="K26" s="181"/>
      <c r="L26" s="182"/>
      <c r="M26" s="181"/>
      <c r="N26" s="182"/>
      <c r="O26" s="181"/>
      <c r="P26" s="182"/>
      <c r="Q26" s="44"/>
      <c r="R26" s="44"/>
      <c r="S26" s="183"/>
      <c r="T26" s="183"/>
      <c r="U26" s="183"/>
      <c r="V26" s="183"/>
      <c r="W26" s="28"/>
      <c r="X26" s="28"/>
    </row>
    <row r="27" spans="1:24" s="3" customFormat="1" ht="18" customHeight="1" x14ac:dyDescent="0.3">
      <c r="A27" s="3">
        <v>4</v>
      </c>
      <c r="B27" s="18"/>
      <c r="C27" s="15"/>
      <c r="D27" s="16"/>
      <c r="E27" s="16"/>
      <c r="F27" s="19"/>
      <c r="G27" s="32"/>
      <c r="H27" s="32"/>
      <c r="I27" s="184"/>
      <c r="J27" s="184"/>
      <c r="K27" s="181"/>
      <c r="L27" s="182"/>
      <c r="M27" s="181"/>
      <c r="N27" s="182"/>
      <c r="O27" s="181"/>
      <c r="P27" s="182"/>
      <c r="Q27" s="44"/>
      <c r="R27" s="44"/>
      <c r="S27" s="183"/>
      <c r="T27" s="183"/>
      <c r="U27" s="183"/>
      <c r="V27" s="183"/>
      <c r="W27" s="28"/>
      <c r="X27" s="28"/>
    </row>
    <row r="28" spans="1:24" s="3" customFormat="1" ht="18" customHeight="1" x14ac:dyDescent="0.3">
      <c r="A28" s="3">
        <v>5</v>
      </c>
      <c r="B28" s="95"/>
      <c r="C28" s="15"/>
      <c r="D28" s="16"/>
      <c r="E28" s="16"/>
      <c r="F28" s="19"/>
      <c r="G28" s="32"/>
      <c r="H28" s="32"/>
      <c r="I28" s="184"/>
      <c r="J28" s="184"/>
      <c r="K28" s="181"/>
      <c r="L28" s="182"/>
      <c r="M28" s="181"/>
      <c r="N28" s="182"/>
      <c r="O28" s="181"/>
      <c r="P28" s="182"/>
      <c r="Q28" s="44"/>
      <c r="R28" s="44"/>
      <c r="S28" s="183"/>
      <c r="T28" s="183"/>
      <c r="U28" s="205"/>
      <c r="V28" s="205"/>
      <c r="W28" s="28"/>
      <c r="X28" s="28"/>
    </row>
    <row r="29" spans="1:24" s="5" customFormat="1" ht="28.5" customHeight="1" x14ac:dyDescent="0.25">
      <c r="B29" s="121" t="s">
        <v>144</v>
      </c>
      <c r="C29" s="122"/>
      <c r="D29" s="121" t="s">
        <v>26</v>
      </c>
      <c r="E29" s="122"/>
      <c r="F29" s="123"/>
      <c r="G29" s="187" t="s">
        <v>85</v>
      </c>
      <c r="H29" s="188"/>
      <c r="I29" s="168" t="s">
        <v>31</v>
      </c>
      <c r="J29" s="169"/>
      <c r="K29" s="154" t="s">
        <v>66</v>
      </c>
      <c r="L29" s="157" t="s">
        <v>95</v>
      </c>
      <c r="M29" s="194" t="s">
        <v>103</v>
      </c>
      <c r="N29" s="154" t="s">
        <v>16</v>
      </c>
      <c r="O29" s="167" t="s">
        <v>48</v>
      </c>
      <c r="P29" s="166" t="s">
        <v>46</v>
      </c>
      <c r="Q29" s="157" t="s">
        <v>139</v>
      </c>
      <c r="R29" s="157" t="s">
        <v>91</v>
      </c>
      <c r="S29" s="168" t="s">
        <v>146</v>
      </c>
      <c r="T29" s="189"/>
      <c r="U29" s="169"/>
      <c r="V29" s="154" t="s">
        <v>110</v>
      </c>
      <c r="W29" s="154" t="s">
        <v>92</v>
      </c>
      <c r="X29" s="159" t="s">
        <v>62</v>
      </c>
    </row>
    <row r="30" spans="1:24" s="5" customFormat="1" ht="28.5" customHeight="1" x14ac:dyDescent="0.25">
      <c r="B30" s="67" t="s">
        <v>22</v>
      </c>
      <c r="C30" s="67" t="s">
        <v>23</v>
      </c>
      <c r="D30" s="67" t="s">
        <v>65</v>
      </c>
      <c r="E30" s="67" t="s">
        <v>22</v>
      </c>
      <c r="F30" s="67" t="s">
        <v>23</v>
      </c>
      <c r="G30" s="187" t="s">
        <v>22</v>
      </c>
      <c r="H30" s="188"/>
      <c r="I30" s="172"/>
      <c r="J30" s="173"/>
      <c r="K30" s="156"/>
      <c r="L30" s="158"/>
      <c r="M30" s="195"/>
      <c r="N30" s="156"/>
      <c r="O30" s="167"/>
      <c r="P30" s="166"/>
      <c r="Q30" s="158"/>
      <c r="R30" s="158"/>
      <c r="S30" s="172"/>
      <c r="T30" s="190"/>
      <c r="U30" s="173"/>
      <c r="V30" s="156"/>
      <c r="W30" s="156"/>
      <c r="X30" s="160"/>
    </row>
    <row r="31" spans="1:24" s="3" customFormat="1" ht="15.45" customHeight="1" x14ac:dyDescent="0.25">
      <c r="A31" s="3">
        <v>1</v>
      </c>
      <c r="B31" s="8"/>
      <c r="C31" s="27"/>
      <c r="D31" s="36"/>
      <c r="E31" s="12"/>
      <c r="F31" s="27"/>
      <c r="G31" s="215"/>
      <c r="H31" s="216"/>
      <c r="I31" s="184"/>
      <c r="J31" s="184"/>
      <c r="K31" s="38"/>
      <c r="L31" s="38"/>
      <c r="M31" s="38"/>
      <c r="N31" s="39"/>
      <c r="O31" s="39"/>
      <c r="P31" s="40"/>
      <c r="Q31" s="41"/>
      <c r="R31" s="42"/>
      <c r="S31" s="191"/>
      <c r="T31" s="192"/>
      <c r="U31" s="193"/>
      <c r="V31" s="42"/>
      <c r="W31" s="42"/>
      <c r="X31" s="43"/>
    </row>
    <row r="32" spans="1:24" s="3" customFormat="1" ht="15.45" customHeight="1" x14ac:dyDescent="0.25">
      <c r="A32" s="3">
        <v>2</v>
      </c>
      <c r="B32" s="8"/>
      <c r="C32" s="27"/>
      <c r="D32" s="36"/>
      <c r="E32" s="12"/>
      <c r="F32" s="27"/>
      <c r="G32" s="215"/>
      <c r="H32" s="216"/>
      <c r="I32" s="184"/>
      <c r="J32" s="184"/>
      <c r="K32" s="38"/>
      <c r="L32" s="38"/>
      <c r="M32" s="38"/>
      <c r="N32" s="39"/>
      <c r="O32" s="39"/>
      <c r="P32" s="40"/>
      <c r="Q32" s="41"/>
      <c r="R32" s="42"/>
      <c r="S32" s="191"/>
      <c r="T32" s="192"/>
      <c r="U32" s="193"/>
      <c r="V32" s="42"/>
      <c r="W32" s="42"/>
      <c r="X32" s="43"/>
    </row>
    <row r="33" spans="1:24" s="3" customFormat="1" ht="15.45" customHeight="1" x14ac:dyDescent="0.25">
      <c r="A33" s="3">
        <v>3</v>
      </c>
      <c r="B33" s="8"/>
      <c r="C33" s="27"/>
      <c r="D33" s="36"/>
      <c r="E33" s="12"/>
      <c r="F33" s="27"/>
      <c r="G33" s="215"/>
      <c r="H33" s="216"/>
      <c r="I33" s="184"/>
      <c r="J33" s="184"/>
      <c r="K33" s="38"/>
      <c r="L33" s="38"/>
      <c r="M33" s="38"/>
      <c r="N33" s="39"/>
      <c r="O33" s="39"/>
      <c r="P33" s="40"/>
      <c r="Q33" s="41"/>
      <c r="R33" s="42"/>
      <c r="S33" s="191"/>
      <c r="T33" s="192"/>
      <c r="U33" s="193"/>
      <c r="V33" s="42"/>
      <c r="W33" s="42"/>
      <c r="X33" s="43"/>
    </row>
    <row r="34" spans="1:24" s="3" customFormat="1" ht="15.45" customHeight="1" x14ac:dyDescent="0.25">
      <c r="A34" s="3">
        <v>4</v>
      </c>
      <c r="B34" s="8"/>
      <c r="C34" s="27"/>
      <c r="D34" s="36"/>
      <c r="E34" s="12"/>
      <c r="F34" s="27"/>
      <c r="G34" s="215"/>
      <c r="H34" s="216"/>
      <c r="I34" s="184"/>
      <c r="J34" s="184"/>
      <c r="K34" s="38"/>
      <c r="L34" s="38"/>
      <c r="M34" s="38"/>
      <c r="N34" s="39"/>
      <c r="O34" s="39"/>
      <c r="P34" s="40"/>
      <c r="Q34" s="41"/>
      <c r="R34" s="42"/>
      <c r="S34" s="191"/>
      <c r="T34" s="192"/>
      <c r="U34" s="193"/>
      <c r="V34" s="42"/>
      <c r="W34" s="42"/>
      <c r="X34" s="43"/>
    </row>
    <row r="35" spans="1:24" s="3" customFormat="1" ht="15.45" customHeight="1" x14ac:dyDescent="0.25">
      <c r="A35" s="3">
        <v>5</v>
      </c>
      <c r="B35" s="8"/>
      <c r="C35" s="27"/>
      <c r="D35" s="36"/>
      <c r="E35" s="12"/>
      <c r="F35" s="27"/>
      <c r="G35" s="215"/>
      <c r="H35" s="216"/>
      <c r="I35" s="184"/>
      <c r="J35" s="184"/>
      <c r="K35" s="38"/>
      <c r="L35" s="38"/>
      <c r="M35" s="38"/>
      <c r="N35" s="39"/>
      <c r="O35" s="39"/>
      <c r="P35" s="40"/>
      <c r="Q35" s="41"/>
      <c r="R35" s="42"/>
      <c r="S35" s="191"/>
      <c r="T35" s="192"/>
      <c r="U35" s="193"/>
      <c r="V35" s="42"/>
      <c r="W35" s="42"/>
      <c r="X35" s="42"/>
    </row>
    <row r="36" spans="1:24" s="3" customFormat="1" ht="43.5" customHeight="1" x14ac:dyDescent="0.25">
      <c r="B36" s="167" t="s">
        <v>17</v>
      </c>
      <c r="C36" s="167"/>
      <c r="D36" s="167"/>
      <c r="E36" s="167" t="s">
        <v>100</v>
      </c>
      <c r="F36" s="167"/>
      <c r="G36" s="167"/>
      <c r="H36" s="167"/>
      <c r="I36" s="167" t="s">
        <v>101</v>
      </c>
      <c r="J36" s="167"/>
      <c r="K36" s="167"/>
      <c r="L36" s="167" t="s">
        <v>102</v>
      </c>
      <c r="M36" s="167"/>
      <c r="N36" s="167"/>
      <c r="O36" s="167"/>
      <c r="P36" s="67" t="s">
        <v>58</v>
      </c>
      <c r="Q36" s="67" t="s">
        <v>138</v>
      </c>
      <c r="R36" s="67" t="s">
        <v>130</v>
      </c>
      <c r="S36" s="67" t="s">
        <v>147</v>
      </c>
      <c r="T36" s="67" t="s">
        <v>14</v>
      </c>
      <c r="U36" s="67" t="s">
        <v>19</v>
      </c>
      <c r="V36" s="67" t="s">
        <v>96</v>
      </c>
      <c r="W36" s="67" t="s">
        <v>106</v>
      </c>
      <c r="X36" s="67" t="s">
        <v>32</v>
      </c>
    </row>
    <row r="37" spans="1:24" s="3" customFormat="1" ht="18" customHeight="1" x14ac:dyDescent="0.25">
      <c r="A37" s="3">
        <v>1</v>
      </c>
      <c r="B37" s="196">
        <f>D9</f>
        <v>0</v>
      </c>
      <c r="C37" s="196"/>
      <c r="D37" s="196"/>
      <c r="E37" s="196"/>
      <c r="F37" s="196"/>
      <c r="G37" s="196"/>
      <c r="H37" s="196"/>
      <c r="I37" s="197"/>
      <c r="J37" s="197"/>
      <c r="K37" s="197"/>
      <c r="L37" s="196"/>
      <c r="M37" s="196"/>
      <c r="N37" s="196"/>
      <c r="O37" s="196"/>
      <c r="P37" s="43"/>
      <c r="Q37" s="65" t="e">
        <f>(N57)</f>
        <v>#DIV/0!</v>
      </c>
      <c r="R37" s="43" t="e">
        <f>(Q37/(B17+Q37))</f>
        <v>#DIV/0!</v>
      </c>
      <c r="S37" s="43" t="e">
        <f>(P37+R37)</f>
        <v>#DIV/0!</v>
      </c>
      <c r="T37" s="43" t="e">
        <f>((B17)/(100%-S37))</f>
        <v>#DIV/0!</v>
      </c>
      <c r="U37" s="37" t="e">
        <f>T37/I9</f>
        <v>#DIV/0!</v>
      </c>
      <c r="V37" s="41"/>
      <c r="W37" s="37"/>
      <c r="X37" s="43" t="e">
        <f>(W37-U37)/W37</f>
        <v>#DIV/0!</v>
      </c>
    </row>
    <row r="38" spans="1:24" s="3" customFormat="1" ht="18" customHeight="1" x14ac:dyDescent="0.25">
      <c r="A38" s="3">
        <v>2</v>
      </c>
      <c r="B38" s="196">
        <f>D10</f>
        <v>0</v>
      </c>
      <c r="C38" s="196"/>
      <c r="D38" s="196"/>
      <c r="E38" s="196"/>
      <c r="F38" s="196"/>
      <c r="G38" s="196"/>
      <c r="H38" s="196"/>
      <c r="I38" s="197"/>
      <c r="J38" s="197"/>
      <c r="K38" s="197"/>
      <c r="L38" s="196"/>
      <c r="M38" s="196"/>
      <c r="N38" s="196"/>
      <c r="O38" s="196"/>
      <c r="P38" s="43"/>
      <c r="Q38" s="65" t="e">
        <f>(N58)</f>
        <v>#DIV/0!</v>
      </c>
      <c r="R38" s="43" t="e">
        <f>(Q38/(B18+Q38))</f>
        <v>#DIV/0!</v>
      </c>
      <c r="S38" s="43" t="e">
        <f>(P38+R38)</f>
        <v>#DIV/0!</v>
      </c>
      <c r="T38" s="43" t="e">
        <f>((B18)/(100%-S38))</f>
        <v>#DIV/0!</v>
      </c>
      <c r="U38" s="37" t="e">
        <f>T38/I10</f>
        <v>#DIV/0!</v>
      </c>
      <c r="V38" s="41"/>
      <c r="W38" s="37"/>
      <c r="X38" s="43" t="e">
        <f>(W38-U38)/W38</f>
        <v>#DIV/0!</v>
      </c>
    </row>
    <row r="39" spans="1:24" s="3" customFormat="1" ht="18" customHeight="1" x14ac:dyDescent="0.25">
      <c r="A39" s="3">
        <v>3</v>
      </c>
      <c r="B39" s="196">
        <f>D11</f>
        <v>0</v>
      </c>
      <c r="C39" s="196"/>
      <c r="D39" s="196"/>
      <c r="E39" s="196"/>
      <c r="F39" s="196"/>
      <c r="G39" s="196"/>
      <c r="H39" s="196"/>
      <c r="I39" s="197"/>
      <c r="J39" s="197"/>
      <c r="K39" s="197"/>
      <c r="L39" s="196"/>
      <c r="M39" s="196"/>
      <c r="N39" s="196"/>
      <c r="O39" s="196"/>
      <c r="P39" s="43"/>
      <c r="Q39" s="65" t="e">
        <f>(N59)</f>
        <v>#DIV/0!</v>
      </c>
      <c r="R39" s="43" t="e">
        <f>(Q39/(B19+Q39))</f>
        <v>#DIV/0!</v>
      </c>
      <c r="S39" s="43" t="e">
        <f>(P39+R39)</f>
        <v>#DIV/0!</v>
      </c>
      <c r="T39" s="43" t="e">
        <f>((B19)/(100%-S39))</f>
        <v>#DIV/0!</v>
      </c>
      <c r="U39" s="37" t="e">
        <f>T39/I11</f>
        <v>#DIV/0!</v>
      </c>
      <c r="V39" s="41"/>
      <c r="W39" s="37"/>
      <c r="X39" s="43" t="e">
        <f>(W39-U39)/W39</f>
        <v>#DIV/0!</v>
      </c>
    </row>
    <row r="40" spans="1:24" s="3" customFormat="1" ht="18" customHeight="1" x14ac:dyDescent="0.25">
      <c r="A40" s="3">
        <v>4</v>
      </c>
      <c r="B40" s="196"/>
      <c r="C40" s="196"/>
      <c r="D40" s="196"/>
      <c r="E40" s="196"/>
      <c r="F40" s="196"/>
      <c r="G40" s="196"/>
      <c r="H40" s="196"/>
      <c r="I40" s="197"/>
      <c r="J40" s="197"/>
      <c r="K40" s="197"/>
      <c r="L40" s="196"/>
      <c r="M40" s="196"/>
      <c r="N40" s="196"/>
      <c r="O40" s="196"/>
      <c r="P40" s="43"/>
      <c r="Q40" s="43">
        <f>O60</f>
        <v>0</v>
      </c>
      <c r="R40" s="43">
        <f>P40+Q40</f>
        <v>0</v>
      </c>
      <c r="S40" s="43">
        <f>(P40+R40)</f>
        <v>0</v>
      </c>
      <c r="T40" s="43">
        <f>(B20+Q40)/(100%-P40)</f>
        <v>0</v>
      </c>
      <c r="U40" s="37" t="e">
        <f>T40/I12</f>
        <v>#DIV/0!</v>
      </c>
      <c r="V40" s="41"/>
      <c r="W40" s="37"/>
      <c r="X40" s="43" t="e">
        <f>(W40-U40)/W40</f>
        <v>#DIV/0!</v>
      </c>
    </row>
    <row r="41" spans="1:24" s="3" customFormat="1" ht="18" customHeight="1" x14ac:dyDescent="0.25">
      <c r="A41" s="3">
        <v>5</v>
      </c>
      <c r="B41" s="201"/>
      <c r="C41" s="201"/>
      <c r="D41" s="201"/>
      <c r="E41" s="201"/>
      <c r="F41" s="201"/>
      <c r="G41" s="201"/>
      <c r="H41" s="201"/>
      <c r="I41" s="202"/>
      <c r="J41" s="202"/>
      <c r="K41" s="202"/>
      <c r="L41" s="196"/>
      <c r="M41" s="196"/>
      <c r="N41" s="196"/>
      <c r="O41" s="196"/>
      <c r="P41" s="48"/>
      <c r="Q41" s="43">
        <f>O61</f>
        <v>0</v>
      </c>
      <c r="R41" s="43">
        <f>P41+Q41</f>
        <v>0</v>
      </c>
      <c r="S41" s="43">
        <f>(P41+R41)</f>
        <v>0</v>
      </c>
      <c r="T41" s="43">
        <f>(B21+Q41)/(100%-P41)</f>
        <v>0</v>
      </c>
      <c r="U41" s="37" t="e">
        <f>T41/I13</f>
        <v>#DIV/0!</v>
      </c>
      <c r="V41" s="41"/>
      <c r="W41" s="37"/>
      <c r="X41" s="43" t="e">
        <f>(W41-U41)/W41</f>
        <v>#DIV/0!</v>
      </c>
    </row>
    <row r="42" spans="1:24" s="5" customFormat="1" ht="18" customHeight="1" x14ac:dyDescent="0.3">
      <c r="B42" s="49" t="s">
        <v>97</v>
      </c>
      <c r="C42" s="70"/>
      <c r="D42" s="71" t="s">
        <v>9</v>
      </c>
      <c r="E42" s="50"/>
      <c r="F42" s="47"/>
      <c r="G42" s="203" t="s">
        <v>98</v>
      </c>
      <c r="H42" s="204"/>
      <c r="I42" s="51"/>
      <c r="J42" s="51"/>
      <c r="K42" s="52"/>
      <c r="L42" s="218" t="s">
        <v>30</v>
      </c>
      <c r="M42" s="219"/>
      <c r="N42" s="219"/>
      <c r="O42" s="220"/>
      <c r="P42" s="221"/>
      <c r="Q42" s="106" t="s">
        <v>132</v>
      </c>
      <c r="R42" s="107"/>
      <c r="S42" s="88"/>
      <c r="T42" s="86"/>
      <c r="U42" s="74"/>
      <c r="V42" s="62" t="s">
        <v>99</v>
      </c>
      <c r="W42" s="82"/>
      <c r="X42" s="83"/>
    </row>
    <row r="43" spans="1:24" ht="15.45" customHeight="1" x14ac:dyDescent="0.3">
      <c r="B43" s="6" t="s">
        <v>54</v>
      </c>
      <c r="C43" s="7"/>
      <c r="D43" s="5"/>
      <c r="E43" s="5"/>
      <c r="F43" s="5"/>
      <c r="G43" s="3" t="s">
        <v>13</v>
      </c>
      <c r="L43" s="3" t="s">
        <v>107</v>
      </c>
      <c r="Q43" s="13" t="s">
        <v>94</v>
      </c>
      <c r="R43" s="13"/>
      <c r="S43" s="13"/>
      <c r="T43" s="13"/>
      <c r="U43" s="3"/>
    </row>
    <row r="44" spans="1:24" ht="15.45" customHeight="1" x14ac:dyDescent="0.25">
      <c r="B44" s="90"/>
      <c r="C44" s="91"/>
      <c r="L44" s="9"/>
      <c r="Q44" s="13" t="s">
        <v>93</v>
      </c>
      <c r="R44" s="13"/>
      <c r="S44" s="13"/>
      <c r="T44" s="13"/>
    </row>
    <row r="45" spans="1:24" ht="16.95" customHeight="1" x14ac:dyDescent="0.3">
      <c r="A45" s="3"/>
      <c r="B45" s="117" t="s">
        <v>145</v>
      </c>
      <c r="C45" s="117"/>
      <c r="D45" s="117"/>
      <c r="E45" s="117" t="s">
        <v>111</v>
      </c>
      <c r="F45" s="117"/>
      <c r="G45" s="117"/>
      <c r="H45" s="117"/>
      <c r="I45" s="117" t="s">
        <v>152</v>
      </c>
      <c r="J45" s="117"/>
      <c r="K45" s="117"/>
      <c r="M45" s="85" t="s">
        <v>69</v>
      </c>
      <c r="N45" s="85"/>
      <c r="P45" s="24" t="s">
        <v>34</v>
      </c>
      <c r="Q45" s="84"/>
      <c r="R45" s="24" t="s">
        <v>35</v>
      </c>
      <c r="S45" s="64"/>
      <c r="T45" s="56"/>
      <c r="U45" s="56"/>
      <c r="V45" s="56"/>
      <c r="W45" s="85" t="s">
        <v>140</v>
      </c>
      <c r="X45" s="85"/>
    </row>
    <row r="46" spans="1:24" ht="16.95" customHeight="1" x14ac:dyDescent="0.3">
      <c r="A46" s="3">
        <v>1</v>
      </c>
      <c r="B46" s="118"/>
      <c r="C46" s="118"/>
      <c r="D46" s="118"/>
      <c r="E46" s="118"/>
      <c r="F46" s="118"/>
      <c r="G46" s="118"/>
      <c r="H46" s="118"/>
      <c r="I46" s="118"/>
      <c r="J46" s="118"/>
      <c r="K46" s="118"/>
      <c r="M46" s="23" t="s">
        <v>71</v>
      </c>
      <c r="N46" s="9" t="s">
        <v>72</v>
      </c>
      <c r="P46" s="69" t="s">
        <v>36</v>
      </c>
      <c r="Q46" s="69"/>
      <c r="R46" s="14" t="s">
        <v>37</v>
      </c>
      <c r="S46" s="63"/>
      <c r="T46" s="56"/>
      <c r="U46" s="56"/>
      <c r="V46" s="56"/>
      <c r="W46" s="9" t="s">
        <v>118</v>
      </c>
    </row>
    <row r="47" spans="1:24" ht="16.95" customHeight="1" x14ac:dyDescent="0.3">
      <c r="A47" s="3">
        <v>2</v>
      </c>
      <c r="B47" s="118"/>
      <c r="C47" s="118"/>
      <c r="D47" s="118"/>
      <c r="E47" s="118"/>
      <c r="F47" s="118"/>
      <c r="G47" s="118"/>
      <c r="H47" s="118"/>
      <c r="I47" s="118"/>
      <c r="J47" s="118"/>
      <c r="K47" s="118"/>
      <c r="M47" s="21" t="s">
        <v>73</v>
      </c>
      <c r="N47" s="9" t="s">
        <v>74</v>
      </c>
      <c r="P47" s="69" t="s">
        <v>38</v>
      </c>
      <c r="Q47" s="69"/>
      <c r="R47" s="14" t="s">
        <v>39</v>
      </c>
      <c r="S47" s="63"/>
      <c r="T47" s="56"/>
      <c r="U47" s="56"/>
      <c r="V47" s="56"/>
      <c r="W47" s="9" t="s">
        <v>116</v>
      </c>
    </row>
    <row r="48" spans="1:24" ht="16.95" customHeight="1" x14ac:dyDescent="0.3">
      <c r="A48" s="3">
        <v>3</v>
      </c>
      <c r="B48" s="118"/>
      <c r="C48" s="118"/>
      <c r="D48" s="118"/>
      <c r="E48" s="118"/>
      <c r="F48" s="118"/>
      <c r="G48" s="118"/>
      <c r="H48" s="118"/>
      <c r="I48" s="118"/>
      <c r="J48" s="118"/>
      <c r="K48" s="118"/>
      <c r="M48" s="21" t="s">
        <v>76</v>
      </c>
      <c r="N48" s="9" t="s">
        <v>75</v>
      </c>
      <c r="P48" s="22"/>
      <c r="Q48" s="22"/>
      <c r="R48" s="14" t="s">
        <v>40</v>
      </c>
      <c r="S48" s="63"/>
      <c r="T48" s="56"/>
      <c r="U48" s="56"/>
      <c r="V48" s="56"/>
      <c r="W48" s="9" t="s">
        <v>117</v>
      </c>
    </row>
    <row r="49" spans="1:25" ht="16.95" customHeight="1" x14ac:dyDescent="0.3">
      <c r="A49" s="3">
        <v>4</v>
      </c>
      <c r="B49" s="118"/>
      <c r="C49" s="118"/>
      <c r="D49" s="118"/>
      <c r="E49" s="118"/>
      <c r="F49" s="118"/>
      <c r="G49" s="118"/>
      <c r="H49" s="118"/>
      <c r="I49" s="118"/>
      <c r="J49" s="118"/>
      <c r="K49" s="118"/>
      <c r="M49" s="66"/>
      <c r="N49" s="66"/>
      <c r="O49" s="66"/>
      <c r="P49" s="69" t="s">
        <v>41</v>
      </c>
      <c r="Q49" s="69"/>
      <c r="R49" s="14" t="s">
        <v>70</v>
      </c>
      <c r="S49" s="66"/>
      <c r="T49" s="66"/>
      <c r="U49" s="66"/>
      <c r="V49" s="66"/>
      <c r="W49" s="9" t="s">
        <v>119</v>
      </c>
      <c r="Y49" s="66"/>
    </row>
    <row r="50" spans="1:25" ht="16.95" customHeight="1" x14ac:dyDescent="0.3">
      <c r="A50" s="3">
        <v>5</v>
      </c>
      <c r="B50" s="118"/>
      <c r="C50" s="118"/>
      <c r="D50" s="118"/>
      <c r="E50" s="118"/>
      <c r="F50" s="118"/>
      <c r="G50" s="118"/>
      <c r="H50" s="118"/>
      <c r="I50" s="118"/>
      <c r="J50" s="118"/>
      <c r="K50" s="118"/>
      <c r="P50" s="69" t="s">
        <v>44</v>
      </c>
      <c r="Q50" s="69"/>
      <c r="R50" s="14" t="s">
        <v>49</v>
      </c>
      <c r="S50" s="56"/>
      <c r="T50" s="56"/>
      <c r="U50" s="56"/>
      <c r="V50" s="56"/>
      <c r="W50" s="9" t="s">
        <v>121</v>
      </c>
    </row>
    <row r="51" spans="1:25" ht="15.45" customHeight="1" x14ac:dyDescent="0.25">
      <c r="P51" s="22"/>
      <c r="Q51" s="22"/>
      <c r="R51" s="20" t="s">
        <v>64</v>
      </c>
      <c r="S51" s="13"/>
      <c r="T51" s="13"/>
      <c r="U51" s="13"/>
      <c r="V51" s="13"/>
      <c r="W51" s="9" t="s">
        <v>120</v>
      </c>
    </row>
    <row r="52" spans="1:25" ht="15.45" customHeight="1" x14ac:dyDescent="0.25">
      <c r="P52" s="69" t="s">
        <v>42</v>
      </c>
      <c r="Q52" s="69"/>
      <c r="R52" s="14" t="s">
        <v>43</v>
      </c>
      <c r="S52" s="13"/>
      <c r="T52" s="13"/>
      <c r="U52" s="13"/>
      <c r="V52" s="13"/>
    </row>
    <row r="53" spans="1:25" ht="15.45" customHeight="1" x14ac:dyDescent="0.25">
      <c r="P53" s="9"/>
      <c r="Q53" s="13"/>
      <c r="R53" s="13"/>
      <c r="S53" s="13"/>
      <c r="T53" s="13"/>
    </row>
    <row r="54" spans="1:25" ht="51.45" customHeight="1" thickBot="1" x14ac:dyDescent="0.4">
      <c r="A54" s="209" t="s">
        <v>131</v>
      </c>
      <c r="B54" s="210"/>
      <c r="C54" s="210"/>
      <c r="D54" s="210"/>
      <c r="E54" s="210"/>
      <c r="F54" s="211"/>
      <c r="G54" s="96" t="s">
        <v>143</v>
      </c>
      <c r="I54" s="217" t="s">
        <v>149</v>
      </c>
      <c r="J54" s="217"/>
      <c r="K54" s="217"/>
      <c r="L54" s="217"/>
      <c r="M54" s="217"/>
      <c r="N54" s="217"/>
      <c r="O54" s="217"/>
      <c r="P54" s="9"/>
      <c r="Q54" s="13"/>
      <c r="R54" s="13"/>
      <c r="S54" s="13"/>
      <c r="T54" s="13"/>
      <c r="U54" s="103"/>
      <c r="V54" s="103"/>
      <c r="W54" s="61"/>
    </row>
    <row r="55" spans="1:25" ht="15.45" customHeight="1" thickBot="1" x14ac:dyDescent="0.35">
      <c r="A55" s="105" t="s">
        <v>135</v>
      </c>
      <c r="B55" s="105"/>
      <c r="C55" s="105"/>
      <c r="D55" s="105"/>
      <c r="E55" s="105"/>
      <c r="F55" s="105"/>
      <c r="G55" s="97"/>
      <c r="J55" s="206" t="s">
        <v>124</v>
      </c>
      <c r="K55" s="207"/>
      <c r="L55" s="207"/>
      <c r="M55" s="207"/>
      <c r="N55" s="208"/>
      <c r="P55" s="198" t="s">
        <v>136</v>
      </c>
      <c r="Q55" s="199"/>
      <c r="R55" s="200"/>
      <c r="S55" s="89"/>
      <c r="T55" s="102"/>
      <c r="U55" s="104"/>
      <c r="V55" s="61"/>
    </row>
    <row r="56" spans="1:25" ht="46.95" customHeight="1" x14ac:dyDescent="0.3">
      <c r="A56" s="105" t="s">
        <v>142</v>
      </c>
      <c r="B56" s="105"/>
      <c r="C56" s="105"/>
      <c r="D56" s="105"/>
      <c r="E56" s="105"/>
      <c r="F56" s="105"/>
      <c r="G56" s="97" t="s">
        <v>115</v>
      </c>
      <c r="J56" s="67" t="s">
        <v>126</v>
      </c>
      <c r="K56" s="67" t="s">
        <v>129</v>
      </c>
      <c r="L56" s="87" t="s">
        <v>128</v>
      </c>
      <c r="M56" s="87" t="s">
        <v>127</v>
      </c>
      <c r="N56" s="87" t="s">
        <v>125</v>
      </c>
      <c r="P56" s="67" t="s">
        <v>151</v>
      </c>
      <c r="Q56" s="67" t="s">
        <v>147</v>
      </c>
      <c r="R56" s="67" t="s">
        <v>137</v>
      </c>
      <c r="S56" s="99"/>
      <c r="T56" s="103"/>
      <c r="U56" s="61"/>
      <c r="V56" s="101"/>
    </row>
    <row r="57" spans="1:25" ht="34.049999999999997" customHeight="1" x14ac:dyDescent="0.3">
      <c r="A57" s="105" t="s">
        <v>141</v>
      </c>
      <c r="B57" s="105"/>
      <c r="C57" s="105"/>
      <c r="D57" s="105"/>
      <c r="E57" s="105"/>
      <c r="F57" s="105"/>
      <c r="G57" s="97"/>
      <c r="I57">
        <v>1</v>
      </c>
      <c r="J57" s="92"/>
      <c r="K57" s="93"/>
      <c r="L57" s="94" t="e">
        <f>J57/K57</f>
        <v>#DIV/0!</v>
      </c>
      <c r="M57" s="54">
        <f>N17</f>
        <v>0</v>
      </c>
      <c r="N57" s="55" t="e">
        <f>L57/M57</f>
        <v>#DIV/0!</v>
      </c>
      <c r="P57" s="41">
        <f>(B17)</f>
        <v>0</v>
      </c>
      <c r="Q57" s="41" t="e">
        <f>(S37)</f>
        <v>#DIV/0!</v>
      </c>
      <c r="R57" s="41" t="e">
        <f>(P57/(100%-Q57))</f>
        <v>#DIV/0!</v>
      </c>
      <c r="S57" s="100"/>
      <c r="V57" s="103"/>
    </row>
    <row r="58" spans="1:25" ht="46.5" customHeight="1" x14ac:dyDescent="0.3">
      <c r="A58" s="212" t="s">
        <v>148</v>
      </c>
      <c r="B58" s="213"/>
      <c r="C58" s="213"/>
      <c r="D58" s="213"/>
      <c r="E58" s="213"/>
      <c r="F58" s="214"/>
      <c r="G58" s="98"/>
      <c r="I58">
        <v>2</v>
      </c>
      <c r="J58" s="92"/>
      <c r="K58" s="93"/>
      <c r="L58" s="94" t="e">
        <f>J58/K58</f>
        <v>#DIV/0!</v>
      </c>
      <c r="M58" s="54">
        <f>N18</f>
        <v>0</v>
      </c>
      <c r="N58" s="55" t="e">
        <f>L58/M58</f>
        <v>#DIV/0!</v>
      </c>
      <c r="P58" s="41">
        <f>(B18)</f>
        <v>0</v>
      </c>
      <c r="Q58" s="41" t="e">
        <f>(S38)</f>
        <v>#DIV/0!</v>
      </c>
      <c r="R58" s="41" t="e">
        <f>(P58/(100%-Q58))</f>
        <v>#DIV/0!</v>
      </c>
      <c r="S58" s="100"/>
      <c r="V58" s="61"/>
    </row>
    <row r="59" spans="1:25" ht="30" customHeight="1" x14ac:dyDescent="0.3">
      <c r="I59">
        <v>3</v>
      </c>
      <c r="J59" s="92"/>
      <c r="K59" s="93"/>
      <c r="L59" s="94" t="e">
        <f>J59/K59</f>
        <v>#DIV/0!</v>
      </c>
      <c r="M59" s="54">
        <f>N19</f>
        <v>0</v>
      </c>
      <c r="N59" s="55" t="e">
        <f>L59/M59</f>
        <v>#DIV/0!</v>
      </c>
      <c r="O59" s="9"/>
      <c r="P59" s="41">
        <f>(B19)</f>
        <v>0</v>
      </c>
      <c r="Q59" s="41" t="e">
        <f>(S39)</f>
        <v>#DIV/0!</v>
      </c>
      <c r="R59" s="41" t="e">
        <f>(P59/(100%-Q59))</f>
        <v>#DIV/0!</v>
      </c>
      <c r="S59" s="100"/>
    </row>
    <row r="60" spans="1:25" ht="15.45" customHeight="1" x14ac:dyDescent="0.3">
      <c r="I60">
        <v>4</v>
      </c>
      <c r="J60" s="92"/>
      <c r="K60" s="93"/>
      <c r="L60" s="94" t="e">
        <f>J60/K60</f>
        <v>#DIV/0!</v>
      </c>
      <c r="M60" s="54">
        <f>N20</f>
        <v>0</v>
      </c>
      <c r="N60" s="55" t="e">
        <f>L60/M60</f>
        <v>#DIV/0!</v>
      </c>
      <c r="O60" s="9"/>
      <c r="P60" s="41" t="e">
        <f>B20+G20</f>
        <v>#DIV/0!</v>
      </c>
      <c r="Q60" s="41">
        <v>0.184</v>
      </c>
      <c r="R60" s="41" t="e">
        <f>P60/0.816</f>
        <v>#DIV/0!</v>
      </c>
      <c r="S60" s="100"/>
    </row>
    <row r="61" spans="1:25" ht="15.45" customHeight="1" x14ac:dyDescent="0.3">
      <c r="I61">
        <v>5</v>
      </c>
      <c r="J61" s="92"/>
      <c r="K61" s="93"/>
      <c r="L61" s="94" t="e">
        <f>J61/K61</f>
        <v>#DIV/0!</v>
      </c>
      <c r="M61" s="54">
        <f>N21</f>
        <v>0</v>
      </c>
      <c r="N61" s="55" t="e">
        <f>L61/M61</f>
        <v>#DIV/0!</v>
      </c>
      <c r="O61" s="9"/>
      <c r="P61" s="41" t="e">
        <f>B21+G21</f>
        <v>#DIV/0!</v>
      </c>
      <c r="Q61" s="41">
        <v>0.184</v>
      </c>
      <c r="R61" s="41" t="e">
        <f>P61/0.816</f>
        <v>#DIV/0!</v>
      </c>
      <c r="S61" s="100"/>
    </row>
    <row r="62" spans="1:25" ht="15.45" customHeight="1" x14ac:dyDescent="0.25">
      <c r="J62" s="13" t="s">
        <v>150</v>
      </c>
      <c r="P62" s="9"/>
      <c r="Q62" s="13"/>
      <c r="R62" s="13"/>
      <c r="S62" s="13"/>
      <c r="T62" s="13"/>
    </row>
    <row r="63" spans="1:25" ht="15.45" customHeight="1" x14ac:dyDescent="0.25">
      <c r="P63" s="9"/>
      <c r="Q63" s="13"/>
      <c r="R63" s="13"/>
      <c r="S63" s="13"/>
      <c r="T63" s="13"/>
    </row>
    <row r="64" spans="1:25" ht="15.45" customHeight="1" x14ac:dyDescent="0.25">
      <c r="Q64" s="13"/>
      <c r="R64" s="13"/>
      <c r="S64" s="13"/>
      <c r="T64" s="13"/>
    </row>
    <row r="65" spans="18:24" ht="15.45" customHeight="1" x14ac:dyDescent="0.25">
      <c r="R65" s="13"/>
      <c r="S65" s="13"/>
      <c r="T65" s="13"/>
      <c r="U65" s="10"/>
      <c r="V65" s="9"/>
      <c r="W65" s="9"/>
      <c r="X65" s="9"/>
    </row>
    <row r="66" spans="18:24" ht="15.45" customHeight="1" x14ac:dyDescent="0.25">
      <c r="U66" s="9"/>
      <c r="V66" s="58"/>
      <c r="W66" s="59"/>
      <c r="X66" s="60"/>
    </row>
    <row r="67" spans="18:24" ht="15.45" customHeight="1" x14ac:dyDescent="0.25">
      <c r="U67" s="21"/>
      <c r="V67" s="57"/>
      <c r="W67" s="59"/>
      <c r="X67" s="60"/>
    </row>
    <row r="68" spans="18:24" ht="15.45" customHeight="1" x14ac:dyDescent="0.25">
      <c r="U68" s="9"/>
      <c r="V68" s="11"/>
    </row>
    <row r="69" spans="18:24" ht="15.45" customHeight="1" x14ac:dyDescent="0.25">
      <c r="X69" s="61"/>
    </row>
    <row r="70" spans="18:24" ht="15.45" customHeight="1" x14ac:dyDescent="0.25">
      <c r="X70" s="61"/>
    </row>
    <row r="71" spans="18:24" ht="15.45" customHeight="1" x14ac:dyDescent="0.25">
      <c r="X71" s="61"/>
    </row>
  </sheetData>
  <sheetProtection algorithmName="SHA-512" hashValue="5omURT65Qz4ces4OIEQL0qQpZqKhZhdAwy89L2DHDYzSX7QlwNuisXwhSSODDp/Tp33KUPNjo68fnuD56CFMag==" saltValue="p7yV2TlbiJ6GQRPbcoSX7g==" spinCount="100000" sheet="1" objects="1" scenarios="1"/>
  <mergeCells count="217">
    <mergeCell ref="B41:D41"/>
    <mergeCell ref="U27:V27"/>
    <mergeCell ref="U28:V28"/>
    <mergeCell ref="J55:N55"/>
    <mergeCell ref="A54:F54"/>
    <mergeCell ref="A58:F58"/>
    <mergeCell ref="G31:H31"/>
    <mergeCell ref="G32:H32"/>
    <mergeCell ref="G33:H33"/>
    <mergeCell ref="G34:H34"/>
    <mergeCell ref="G35:H35"/>
    <mergeCell ref="I31:J31"/>
    <mergeCell ref="I32:J32"/>
    <mergeCell ref="I33:J33"/>
    <mergeCell ref="I54:O54"/>
    <mergeCell ref="L42:N42"/>
    <mergeCell ref="O42:P42"/>
    <mergeCell ref="B47:D47"/>
    <mergeCell ref="B39:D39"/>
    <mergeCell ref="E39:H39"/>
    <mergeCell ref="I39:K39"/>
    <mergeCell ref="L39:O39"/>
    <mergeCell ref="B40:D40"/>
    <mergeCell ref="E40:H40"/>
    <mergeCell ref="I40:K40"/>
    <mergeCell ref="E41:H41"/>
    <mergeCell ref="I41:K41"/>
    <mergeCell ref="L41:O41"/>
    <mergeCell ref="G42:H42"/>
    <mergeCell ref="S24:T24"/>
    <mergeCell ref="S25:T25"/>
    <mergeCell ref="S26:T26"/>
    <mergeCell ref="S27:T27"/>
    <mergeCell ref="S28:T28"/>
    <mergeCell ref="M27:N27"/>
    <mergeCell ref="L40:O40"/>
    <mergeCell ref="S33:U33"/>
    <mergeCell ref="S34:U34"/>
    <mergeCell ref="S35:U35"/>
    <mergeCell ref="I34:J34"/>
    <mergeCell ref="I35:J35"/>
    <mergeCell ref="I25:J25"/>
    <mergeCell ref="K25:L25"/>
    <mergeCell ref="M25:N25"/>
    <mergeCell ref="O25:P25"/>
    <mergeCell ref="I26:J26"/>
    <mergeCell ref="K26:L26"/>
    <mergeCell ref="M26:N26"/>
    <mergeCell ref="P55:R55"/>
    <mergeCell ref="B45:D45"/>
    <mergeCell ref="E45:H45"/>
    <mergeCell ref="B46:D46"/>
    <mergeCell ref="E46:H46"/>
    <mergeCell ref="E47:H47"/>
    <mergeCell ref="B48:D48"/>
    <mergeCell ref="E48:H48"/>
    <mergeCell ref="B49:D49"/>
    <mergeCell ref="E49:H49"/>
    <mergeCell ref="B50:D50"/>
    <mergeCell ref="E50:H50"/>
    <mergeCell ref="B37:D37"/>
    <mergeCell ref="E37:H37"/>
    <mergeCell ref="I37:K37"/>
    <mergeCell ref="L37:O37"/>
    <mergeCell ref="B38:D38"/>
    <mergeCell ref="E38:H38"/>
    <mergeCell ref="I38:K38"/>
    <mergeCell ref="L38:O38"/>
    <mergeCell ref="B36:D36"/>
    <mergeCell ref="E36:H36"/>
    <mergeCell ref="I36:K36"/>
    <mergeCell ref="L36:O36"/>
    <mergeCell ref="W29:W30"/>
    <mergeCell ref="X29:X30"/>
    <mergeCell ref="S29:U30"/>
    <mergeCell ref="S31:U31"/>
    <mergeCell ref="S32:U32"/>
    <mergeCell ref="M29:M30"/>
    <mergeCell ref="N29:N30"/>
    <mergeCell ref="O29:O30"/>
    <mergeCell ref="P29:P30"/>
    <mergeCell ref="Q29:Q30"/>
    <mergeCell ref="V29:V30"/>
    <mergeCell ref="R29:R30"/>
    <mergeCell ref="B29:C29"/>
    <mergeCell ref="D29:F29"/>
    <mergeCell ref="K29:K30"/>
    <mergeCell ref="L29:L30"/>
    <mergeCell ref="G29:H29"/>
    <mergeCell ref="G30:H30"/>
    <mergeCell ref="I29:J30"/>
    <mergeCell ref="O27:P27"/>
    <mergeCell ref="I28:J28"/>
    <mergeCell ref="K28:L28"/>
    <mergeCell ref="M28:N28"/>
    <mergeCell ref="O28:P28"/>
    <mergeCell ref="I27:J27"/>
    <mergeCell ref="K27:L27"/>
    <mergeCell ref="O26:P26"/>
    <mergeCell ref="W22:W23"/>
    <mergeCell ref="U24:V24"/>
    <mergeCell ref="U25:V25"/>
    <mergeCell ref="U26:V26"/>
    <mergeCell ref="I24:J24"/>
    <mergeCell ref="K24:L24"/>
    <mergeCell ref="M24:N24"/>
    <mergeCell ref="O24:P24"/>
    <mergeCell ref="I22:J23"/>
    <mergeCell ref="M22:N23"/>
    <mergeCell ref="S22:T23"/>
    <mergeCell ref="Q22:Q23"/>
    <mergeCell ref="R22:R23"/>
    <mergeCell ref="R21:T21"/>
    <mergeCell ref="U21:V21"/>
    <mergeCell ref="U22:V23"/>
    <mergeCell ref="W21:X21"/>
    <mergeCell ref="B22:B23"/>
    <mergeCell ref="C22:C23"/>
    <mergeCell ref="D22:D23"/>
    <mergeCell ref="E22:E23"/>
    <mergeCell ref="F22:F23"/>
    <mergeCell ref="G22:G23"/>
    <mergeCell ref="H22:H23"/>
    <mergeCell ref="K22:L23"/>
    <mergeCell ref="O22:P23"/>
    <mergeCell ref="X22:X23"/>
    <mergeCell ref="R19:T19"/>
    <mergeCell ref="U19:V19"/>
    <mergeCell ref="W19:X19"/>
    <mergeCell ref="R20:T20"/>
    <mergeCell ref="U20:V20"/>
    <mergeCell ref="W20:X20"/>
    <mergeCell ref="O15:O16"/>
    <mergeCell ref="R17:T17"/>
    <mergeCell ref="U17:V17"/>
    <mergeCell ref="W17:X17"/>
    <mergeCell ref="R18:T18"/>
    <mergeCell ref="U18:V18"/>
    <mergeCell ref="W18:X18"/>
    <mergeCell ref="R14:T16"/>
    <mergeCell ref="U14:V16"/>
    <mergeCell ref="W14:X16"/>
    <mergeCell ref="B14:I14"/>
    <mergeCell ref="J14:K14"/>
    <mergeCell ref="L14:O14"/>
    <mergeCell ref="P14:P16"/>
    <mergeCell ref="Q14:Q16"/>
    <mergeCell ref="I15:I16"/>
    <mergeCell ref="J15:J16"/>
    <mergeCell ref="K15:K16"/>
    <mergeCell ref="L15:L16"/>
    <mergeCell ref="M15:M16"/>
    <mergeCell ref="N15:N16"/>
    <mergeCell ref="B15:B16"/>
    <mergeCell ref="C15:C16"/>
    <mergeCell ref="D15:D16"/>
    <mergeCell ref="E15:E16"/>
    <mergeCell ref="F15:F16"/>
    <mergeCell ref="G15:G16"/>
    <mergeCell ref="H15:H16"/>
    <mergeCell ref="D12:H12"/>
    <mergeCell ref="O12:Q12"/>
    <mergeCell ref="R12:T12"/>
    <mergeCell ref="U12:V12"/>
    <mergeCell ref="W12:X12"/>
    <mergeCell ref="D13:H13"/>
    <mergeCell ref="O13:Q13"/>
    <mergeCell ref="R13:T13"/>
    <mergeCell ref="U13:V13"/>
    <mergeCell ref="W13:X13"/>
    <mergeCell ref="D10:H10"/>
    <mergeCell ref="O10:Q10"/>
    <mergeCell ref="R10:T10"/>
    <mergeCell ref="U10:V10"/>
    <mergeCell ref="W10:X10"/>
    <mergeCell ref="D11:H11"/>
    <mergeCell ref="O11:Q11"/>
    <mergeCell ref="R11:T11"/>
    <mergeCell ref="U11:V11"/>
    <mergeCell ref="W11:X11"/>
    <mergeCell ref="C5:M5"/>
    <mergeCell ref="N5:O5"/>
    <mergeCell ref="P5:X5"/>
    <mergeCell ref="C6:E6"/>
    <mergeCell ref="F6:H6"/>
    <mergeCell ref="J6:M6"/>
    <mergeCell ref="N6:O6"/>
    <mergeCell ref="P6:X6"/>
    <mergeCell ref="D9:H9"/>
    <mergeCell ref="O9:Q9"/>
    <mergeCell ref="R9:T9"/>
    <mergeCell ref="U9:V9"/>
    <mergeCell ref="W9:X9"/>
    <mergeCell ref="A57:F57"/>
    <mergeCell ref="Q42:R42"/>
    <mergeCell ref="B1:H1"/>
    <mergeCell ref="B2:X2"/>
    <mergeCell ref="C3:M3"/>
    <mergeCell ref="N3:O3"/>
    <mergeCell ref="P3:X3"/>
    <mergeCell ref="C4:M4"/>
    <mergeCell ref="N4:O4"/>
    <mergeCell ref="P4:X4"/>
    <mergeCell ref="I45:K45"/>
    <mergeCell ref="I46:K46"/>
    <mergeCell ref="I47:K47"/>
    <mergeCell ref="I48:K48"/>
    <mergeCell ref="I49:K49"/>
    <mergeCell ref="I50:K50"/>
    <mergeCell ref="B7:J7"/>
    <mergeCell ref="D8:H8"/>
    <mergeCell ref="O8:Q8"/>
    <mergeCell ref="R8:T8"/>
    <mergeCell ref="U8:V8"/>
    <mergeCell ref="W8:X8"/>
    <mergeCell ref="A55:F55"/>
    <mergeCell ref="A56:F56"/>
  </mergeCells>
  <dataValidations count="5">
    <dataValidation type="textLength" operator="lessThanOrEqual" allowBlank="1" showInputMessage="1" showErrorMessage="1" error="25 character limit" promptTitle="Shelf Description 2" prompt="Max 25 characters inlcuing spaces" sqref="L37:O41" xr:uid="{00000000-0002-0000-0000-000000000000}">
      <formula1>25</formula1>
    </dataValidation>
    <dataValidation type="textLength" operator="lessThanOrEqual" allowBlank="1" showInputMessage="1" showErrorMessage="1" error="25 character limit" promptTitle="Shelf Description 1" prompt="Max 25 characters including spaces" sqref="I37:K41" xr:uid="{00000000-0002-0000-0000-000001000000}">
      <formula1>25</formula1>
    </dataValidation>
    <dataValidation type="textLength" operator="lessThanOrEqual" allowBlank="1" showInputMessage="1" showErrorMessage="1" error="15 character limit" promptTitle="Short Scan Description" prompt="Max 15 characters including spaces" sqref="E37:H41" xr:uid="{00000000-0002-0000-0000-000002000000}">
      <formula1>15</formula1>
    </dataValidation>
    <dataValidation type="textLength" operator="lessThanOrEqual" allowBlank="1" showInputMessage="1" showErrorMessage="1" error="30 character limit" promptTitle="Book Description" prompt="Max 30 characers including spaces" sqref="B37:D41" xr:uid="{00000000-0002-0000-0000-000003000000}">
      <formula1>30</formula1>
    </dataValidation>
    <dataValidation type="textLength" operator="lessThanOrEqual" allowBlank="1" showInputMessage="1" showErrorMessage="1" error="25 character limit" promptTitle="Vendor Description" prompt="Max 25 characters including spaces" sqref="D9:H13" xr:uid="{00000000-0002-0000-0000-000004000000}">
      <formula1>25</formula1>
    </dataValidation>
  </dataValidations>
  <pageMargins left="0.2" right="0.2" top="0.5" bottom="0.5" header="0.3" footer="0.3"/>
  <pageSetup scale="5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"/>
  <sheetViews>
    <sheetView workbookViewId="0"/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New Item Form</vt:lpstr>
      <vt:lpstr>store RANGE-authorizations</vt:lpstr>
      <vt:lpstr>'New Item Form'!Print_Area</vt:lpstr>
    </vt:vector>
  </TitlesOfParts>
  <Company>United Supermarkets,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kora</dc:creator>
  <cp:lastModifiedBy>Mackowick, John</cp:lastModifiedBy>
  <cp:lastPrinted>2022-06-28T21:18:46Z</cp:lastPrinted>
  <dcterms:created xsi:type="dcterms:W3CDTF">1999-05-25T15:56:46Z</dcterms:created>
  <dcterms:modified xsi:type="dcterms:W3CDTF">2024-03-01T16:20:50Z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