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6921\Documents\DH - New Item Forms\Perishable\"/>
    </mc:Choice>
  </mc:AlternateContent>
  <xr:revisionPtr revIDLastSave="0" documentId="13_ncr:1_{E4049573-C1FD-4E75-8F0D-CBF3BEFB1DEA}" xr6:coauthVersionLast="47" xr6:coauthVersionMax="47" xr10:uidLastSave="{00000000-0000-0000-0000-000000000000}"/>
  <workbookProtection workbookAlgorithmName="SHA-512" workbookHashValue="MWC1Odp7ei3zZhkfwL4i1sFofKa6fq7xtcmOmteieGlFLRDcnipa2/nGyLtnDD+Gl4kowVY5sE5i0x2dqjv48w==" workbookSaltValue="scNVsVPW8/2j0tQeSG/HlQ==" workbookSpinCount="100000" lockStructure="1"/>
  <bookViews>
    <workbookView showSheetTabs="0" xWindow="-28920" yWindow="-120" windowWidth="29040" windowHeight="15840" firstSheet="1" activeTab="1" xr2:uid="{00000000-000D-0000-FFFF-FFFF00000000}"/>
  </bookViews>
  <sheets>
    <sheet name="Sheet2" sheetId="2" state="hidden" r:id="rId1"/>
    <sheet name="HBW" sheetId="4" r:id="rId2"/>
  </sheets>
  <definedNames>
    <definedName name="OrderIncrement">Sheet2!$C$2:$C$5</definedName>
    <definedName name="OrderRestriction">Sheet2!$C$2:$C$6</definedName>
    <definedName name="_xlnm.Print_Area" localSheetId="1">HBW!$B$3:$AO$70</definedName>
    <definedName name="ProductType">Sheet2!$B$2:$B$5</definedName>
    <definedName name="Tray_Size">Sheet2!$D$2:$D$19</definedName>
    <definedName name="UOMList">Sheet2!$A$2:$A$57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4" l="1"/>
  <c r="R20" i="4"/>
  <c r="O16" i="4"/>
  <c r="AK26" i="4"/>
  <c r="F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mrchfmr</author>
  </authors>
  <commentList>
    <comment ref="G16" authorId="0" shapeId="0" xr:uid="{00000000-0006-0000-0100-000001000000}">
      <text/>
    </comment>
    <comment ref="G17" authorId="0" shapeId="0" xr:uid="{00000000-0006-0000-0100-000002000000}">
      <text/>
    </comment>
    <comment ref="G18" authorId="0" shapeId="0" xr:uid="{51D02F4E-643B-46B9-B334-8D4B29420FF6}">
      <text/>
    </comment>
  </commentList>
</comments>
</file>

<file path=xl/sharedStrings.xml><?xml version="1.0" encoding="utf-8"?>
<sst xmlns="http://schemas.openxmlformats.org/spreadsheetml/2006/main" count="224" uniqueCount="186">
  <si>
    <t>Date:</t>
  </si>
  <si>
    <t>New Item Code:</t>
  </si>
  <si>
    <t>Length:</t>
  </si>
  <si>
    <t>Width:</t>
  </si>
  <si>
    <t>Height:</t>
  </si>
  <si>
    <t>Weight:</t>
  </si>
  <si>
    <t>in.</t>
  </si>
  <si>
    <t>.</t>
  </si>
  <si>
    <t>TI:</t>
  </si>
  <si>
    <t>lbs.</t>
  </si>
  <si>
    <t>Giant Eagle Only</t>
  </si>
  <si>
    <t>Slotting Amount:</t>
  </si>
  <si>
    <t>Cost Link:</t>
  </si>
  <si>
    <t>Wholesale Cost:</t>
  </si>
  <si>
    <t>Discontinue Item Code:</t>
  </si>
  <si>
    <t>Sales Rep Signature:</t>
  </si>
  <si>
    <t>Phone #:</t>
  </si>
  <si>
    <t>Entered By:</t>
  </si>
  <si>
    <t>Suggested Retail:</t>
  </si>
  <si>
    <t>-</t>
  </si>
  <si>
    <t>Shipper</t>
  </si>
  <si>
    <t>Start:</t>
  </si>
  <si>
    <t>POS Description:</t>
  </si>
  <si>
    <t>Group:</t>
  </si>
  <si>
    <t>Subgroup:</t>
  </si>
  <si>
    <t>Actual Retail:</t>
  </si>
  <si>
    <t>Similar Item Code:</t>
  </si>
  <si>
    <t>Tag Date:</t>
  </si>
  <si>
    <t>New Item Attributes</t>
  </si>
  <si>
    <t>Notes</t>
  </si>
  <si>
    <t>Cost</t>
  </si>
  <si>
    <r>
      <t xml:space="preserve">* </t>
    </r>
    <r>
      <rPr>
        <b/>
        <sz val="7"/>
        <color indexed="8"/>
        <rFont val="Arial"/>
        <family val="2"/>
      </rPr>
      <t>Item Description:</t>
    </r>
  </si>
  <si>
    <r>
      <t xml:space="preserve">* </t>
    </r>
    <r>
      <rPr>
        <b/>
        <sz val="7"/>
        <color indexed="8"/>
        <rFont val="Arial"/>
        <family val="2"/>
      </rPr>
      <t>Item UPC:</t>
    </r>
  </si>
  <si>
    <r>
      <t xml:space="preserve">* </t>
    </r>
    <r>
      <rPr>
        <b/>
        <sz val="7"/>
        <color indexed="8"/>
        <rFont val="Arial"/>
        <family val="2"/>
      </rPr>
      <t>First Ship Date:</t>
    </r>
  </si>
  <si>
    <r>
      <t xml:space="preserve">* </t>
    </r>
    <r>
      <rPr>
        <b/>
        <sz val="7"/>
        <color indexed="8"/>
        <rFont val="Arial"/>
        <family val="2"/>
      </rPr>
      <t>Suggested Retail:</t>
    </r>
  </si>
  <si>
    <r>
      <t xml:space="preserve">* </t>
    </r>
    <r>
      <rPr>
        <b/>
        <sz val="7"/>
        <color indexed="8"/>
        <rFont val="Arial"/>
        <family val="2"/>
      </rPr>
      <t>Master Pack</t>
    </r>
  </si>
  <si>
    <r>
      <t xml:space="preserve">* </t>
    </r>
    <r>
      <rPr>
        <b/>
        <sz val="7"/>
        <color indexed="8"/>
        <rFont val="Arial"/>
        <family val="2"/>
      </rPr>
      <t>Master Pack:</t>
    </r>
  </si>
  <si>
    <r>
      <t xml:space="preserve">* </t>
    </r>
    <r>
      <rPr>
        <b/>
        <sz val="7"/>
        <color indexed="8"/>
        <rFont val="Arial"/>
        <family val="2"/>
      </rPr>
      <t>Size:</t>
    </r>
  </si>
  <si>
    <r>
      <t xml:space="preserve">* </t>
    </r>
    <r>
      <rPr>
        <b/>
        <sz val="7"/>
        <color indexed="8"/>
        <rFont val="Arial"/>
        <family val="2"/>
      </rPr>
      <t>TI:</t>
    </r>
  </si>
  <si>
    <r>
      <t xml:space="preserve">* </t>
    </r>
    <r>
      <rPr>
        <b/>
        <sz val="7"/>
        <color indexed="8"/>
        <rFont val="Arial"/>
        <family val="2"/>
      </rPr>
      <t>HI:</t>
    </r>
  </si>
  <si>
    <r>
      <t xml:space="preserve">Vendor Only  -  </t>
    </r>
    <r>
      <rPr>
        <sz val="7"/>
        <color indexed="10"/>
        <rFont val="Arial"/>
        <family val="2"/>
      </rPr>
      <t xml:space="preserve">* </t>
    </r>
    <r>
      <rPr>
        <sz val="7"/>
        <color indexed="9"/>
        <rFont val="Arial"/>
        <family val="2"/>
      </rPr>
      <t>= Required Field</t>
    </r>
  </si>
  <si>
    <t xml:space="preserve"> </t>
  </si>
  <si>
    <t>check</t>
  </si>
  <si>
    <t>UOM List</t>
  </si>
  <si>
    <t>NonEveryday Item</t>
  </si>
  <si>
    <t>Product Type</t>
  </si>
  <si>
    <t>Case</t>
  </si>
  <si>
    <t>Layer</t>
  </si>
  <si>
    <t>Pallet</t>
  </si>
  <si>
    <t>Order Restriction</t>
  </si>
  <si>
    <t>Broker Name:</t>
  </si>
  <si>
    <t>Brand:</t>
  </si>
  <si>
    <t>Replacement Item:</t>
  </si>
  <si>
    <t>Cube:</t>
  </si>
  <si>
    <t>Shipper/Pallet Content Information</t>
  </si>
  <si>
    <t>Unit UPC or 
GE Order Code</t>
  </si>
  <si>
    <t>** - Please record additional shipper components in the notes field below.</t>
  </si>
  <si>
    <t>Buyer:</t>
  </si>
  <si>
    <t>Facility:</t>
  </si>
  <si>
    <t>Merch:</t>
  </si>
  <si>
    <t>Whse:</t>
  </si>
  <si>
    <t>Dept:</t>
  </si>
  <si>
    <t>DCOPS Subcode:</t>
  </si>
  <si>
    <t>Retail Family Code:</t>
  </si>
  <si>
    <t>BICEPS Entry Date:</t>
  </si>
  <si>
    <t>RP Entry Date: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</si>
  <si>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Product Type:</t>
    </r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</si>
  <si>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Case UPC:</t>
    </r>
  </si>
  <si>
    <t>Expected Weekly Movement:</t>
  </si>
  <si>
    <t>** - In the event that this item is discontinued due to poor performance, Giant Eagle will bill the vendor 50% of the average cost of the remaining inventory to cover markdowns to liquidate the item.</t>
  </si>
  <si>
    <t>E-Mail Address:</t>
  </si>
  <si>
    <t>BA   = Bale</t>
  </si>
  <si>
    <t>BG   = Bag</t>
  </si>
  <si>
    <t>BI   = Bar</t>
  </si>
  <si>
    <t>BL   = Block</t>
  </si>
  <si>
    <t>BO   = Bottle</t>
  </si>
  <si>
    <t>BR   = Barrel</t>
  </si>
  <si>
    <t>BU   = Bushel</t>
  </si>
  <si>
    <t>BX   = Box</t>
  </si>
  <si>
    <t>CA   = Case</t>
  </si>
  <si>
    <t>CC   = Cubic Centimeter</t>
  </si>
  <si>
    <t>CF   = Cubic Feet</t>
  </si>
  <si>
    <t>CI   = Cubic Inches</t>
  </si>
  <si>
    <t>CM   = Centimeter</t>
  </si>
  <si>
    <t>CN   = Can</t>
  </si>
  <si>
    <t>CR   = Cartridge</t>
  </si>
  <si>
    <t>CT   = Count</t>
  </si>
  <si>
    <t>CU   = Cup</t>
  </si>
  <si>
    <t>CW   = Hundred Pounds</t>
  </si>
  <si>
    <t>DS   = Display</t>
  </si>
  <si>
    <t>DZ   = Dozen</t>
  </si>
  <si>
    <t>EA   = Each</t>
  </si>
  <si>
    <t>EV   = Envelope</t>
  </si>
  <si>
    <t>FT   = Foot</t>
  </si>
  <si>
    <t>GA   = Gallon</t>
  </si>
  <si>
    <t>GH   = Half Gallon</t>
  </si>
  <si>
    <t>GR   = Gram</t>
  </si>
  <si>
    <t>HC   = Hundred Count</t>
  </si>
  <si>
    <t>HD   = Half Dozen</t>
  </si>
  <si>
    <t>IN   = Inch</t>
  </si>
  <si>
    <t>JR   = Jar</t>
  </si>
  <si>
    <t>KG   = Kilogram</t>
  </si>
  <si>
    <t>KT   = Kit</t>
  </si>
  <si>
    <t>LB   = Pound</t>
  </si>
  <si>
    <t>LF   = Linear Feet</t>
  </si>
  <si>
    <t>LM   = Linear meters</t>
  </si>
  <si>
    <t>LR   = Layer</t>
  </si>
  <si>
    <t>LT   = Liter</t>
  </si>
  <si>
    <t>MJ   = Minutes</t>
  </si>
  <si>
    <t>ML   = Milliliter</t>
  </si>
  <si>
    <t>MR   = Meter</t>
  </si>
  <si>
    <t>MX   = Mixed</t>
  </si>
  <si>
    <t>OZ   = Ounce</t>
  </si>
  <si>
    <t>PA   = Pail</t>
  </si>
  <si>
    <t>PC   = Pieces</t>
  </si>
  <si>
    <t>PK   = Pack</t>
  </si>
  <si>
    <t>PL   = Pallet</t>
  </si>
  <si>
    <t>PR   = Pair</t>
  </si>
  <si>
    <t>PT   = Pint</t>
  </si>
  <si>
    <t>QT   = Quart</t>
  </si>
  <si>
    <t>RL   = Roll</t>
  </si>
  <si>
    <t>SF   = Square Foot</t>
  </si>
  <si>
    <t>SL   = Sleeve</t>
  </si>
  <si>
    <t>SM   = Square Meter</t>
  </si>
  <si>
    <t>TY   = Tray</t>
  </si>
  <si>
    <t>UN   = Unit</t>
  </si>
  <si>
    <t>YD   = Yard</t>
  </si>
  <si>
    <t>None</t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</si>
  <si>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Order Increment:</t>
    </r>
  </si>
  <si>
    <t>Cube Adjusted Weight:</t>
  </si>
  <si>
    <r>
      <t>*</t>
    </r>
    <r>
      <rPr>
        <b/>
        <sz val="7"/>
        <rFont val="Arial"/>
        <family val="2"/>
      </rPr>
      <t xml:space="preserve"> Sample Provided:</t>
    </r>
  </si>
  <si>
    <r>
      <t xml:space="preserve">* </t>
    </r>
    <r>
      <rPr>
        <b/>
        <sz val="7"/>
        <color indexed="8"/>
        <rFont val="Arial"/>
        <family val="2"/>
      </rPr>
      <t>Vend Name:</t>
    </r>
  </si>
  <si>
    <t>Item Description</t>
  </si>
  <si>
    <t>Pack</t>
  </si>
  <si>
    <t>Size</t>
  </si>
  <si>
    <t>Retail</t>
  </si>
  <si>
    <t>Days From Pack:</t>
  </si>
  <si>
    <t>Periscope 1st Delivery to Store:</t>
  </si>
  <si>
    <t>Days Warning:</t>
  </si>
  <si>
    <t>BICEPS 02 Shelf Life</t>
  </si>
  <si>
    <t>Catch Weight:</t>
  </si>
  <si>
    <t>Pack Date or Sell by:</t>
  </si>
  <si>
    <t>Leaker Allowance:</t>
  </si>
  <si>
    <t>If Item has PLU</t>
  </si>
  <si>
    <t>Tray Size:</t>
  </si>
  <si>
    <t>Days Guaranteed upon Arrival:</t>
  </si>
  <si>
    <t>Meats Perishable Attributes</t>
  </si>
  <si>
    <r>
      <t xml:space="preserve">* </t>
    </r>
    <r>
      <rPr>
        <b/>
        <sz val="7"/>
        <color indexed="8"/>
        <rFont val="Arial"/>
        <family val="2"/>
      </rPr>
      <t>Vendor #:</t>
    </r>
  </si>
  <si>
    <t>List Cost/Unit:</t>
  </si>
  <si>
    <t>Retail Shelf Life:</t>
  </si>
  <si>
    <t>Item PLU:</t>
  </si>
  <si>
    <t>Broker #:</t>
  </si>
  <si>
    <t>Wrapped Tare:</t>
  </si>
  <si>
    <t>Unwrapped Tare:</t>
  </si>
  <si>
    <r>
      <t>*</t>
    </r>
    <r>
      <rPr>
        <b/>
        <sz val="7"/>
        <rFont val="Arial"/>
        <family val="2"/>
      </rPr>
      <t xml:space="preserve"> Entered into BICEPS</t>
    </r>
  </si>
  <si>
    <r>
      <t>*</t>
    </r>
    <r>
      <rPr>
        <b/>
        <sz val="7"/>
        <rFont val="Arial"/>
        <family val="2"/>
      </rPr>
      <t xml:space="preserve"> Entered into Periscope</t>
    </r>
  </si>
  <si>
    <r>
      <t>*</t>
    </r>
    <r>
      <rPr>
        <b/>
        <sz val="7"/>
        <rFont val="Arial"/>
        <family val="2"/>
      </rPr>
      <t xml:space="preserve"> IMMA</t>
    </r>
  </si>
  <si>
    <t>Everyday Item</t>
  </si>
  <si>
    <t>Seasonal</t>
  </si>
  <si>
    <t>Tray Size</t>
  </si>
  <si>
    <t>10S</t>
  </si>
  <si>
    <t>12S</t>
  </si>
  <si>
    <t>16S</t>
  </si>
  <si>
    <t>17S</t>
  </si>
  <si>
    <t>20S</t>
  </si>
  <si>
    <t>25S</t>
  </si>
  <si>
    <t>2D</t>
  </si>
  <si>
    <t>4D</t>
  </si>
  <si>
    <t>4S</t>
  </si>
  <si>
    <t>7S</t>
  </si>
  <si>
    <t>8S</t>
  </si>
  <si>
    <t>10 X 14</t>
  </si>
  <si>
    <t>Cryovac</t>
  </si>
  <si>
    <t>Bag</t>
  </si>
  <si>
    <t>Cup</t>
  </si>
  <si>
    <t>Other</t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</si>
  <si>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Case ID #:</t>
    </r>
  </si>
  <si>
    <t>First Whse Delivery Date:</t>
  </si>
  <si>
    <r>
      <t xml:space="preserve">* </t>
    </r>
    <r>
      <rPr>
        <b/>
        <sz val="7"/>
        <color indexed="8"/>
        <rFont val="Arial"/>
        <family val="2"/>
      </rPr>
      <t>List Cost:</t>
    </r>
  </si>
  <si>
    <t xml:space="preserve"> Whsl Cost: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</si>
  <si>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Manufacturer Code #:</t>
    </r>
  </si>
  <si>
    <t>Version 5.0 - 4/3/2012</t>
  </si>
  <si>
    <t>Oracle Style:</t>
  </si>
  <si>
    <t>Oracle SKU:</t>
  </si>
  <si>
    <t>New Item Form
Seafood - Warehouse</t>
  </si>
  <si>
    <t>Aggregate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</si>
</sst>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0000000000"/>
    <numFmt numFmtId="165" formatCode="000000"/>
    <numFmt numFmtId="166" formatCode="###\-###\-####"/>
    <numFmt numFmtId="167" formatCode="0.000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Calibri"/>
      <family val="2"/>
    </font>
    <font>
      <b/>
      <sz val="7"/>
      <color indexed="9"/>
      <name val="Arial"/>
      <family val="2"/>
    </font>
    <font>
      <sz val="4"/>
      <color indexed="8"/>
      <name val="Arial"/>
      <family val="2"/>
    </font>
    <font>
      <sz val="7"/>
      <color indexed="8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  <font>
      <sz val="7"/>
      <color indexed="9"/>
      <name val="Arial"/>
      <family val="2"/>
    </font>
    <font>
      <b/>
      <sz val="11"/>
      <color indexed="8"/>
      <name val="Calibri"/>
      <family val="2"/>
    </font>
    <font>
      <b/>
      <sz val="7"/>
      <name val="Arial"/>
      <family val="2"/>
    </font>
    <font>
      <sz val="9.9"/>
      <color indexed="63"/>
      <name val="Tahoma"/>
      <family val="2"/>
    </font>
    <font>
      <sz val="5"/>
      <color indexed="8"/>
      <name val="Arial"/>
      <family val="2"/>
    </font>
    <font>
      <b/>
      <sz val="5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5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/>
    <xf numFmtId="0" fontId="6" fillId="0" borderId="0" xfId="0" applyFont="1"/>
    <xf numFmtId="0" fontId="0" fillId="0" borderId="1" xfId="0" applyBorder="1"/>
    <xf numFmtId="0" fontId="0" fillId="0" borderId="2" xfId="0" applyBorder="1"/>
    <xf numFmtId="14" fontId="4" fillId="0" borderId="3" xfId="0" applyNumberFormat="1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14" fontId="4" fillId="0" borderId="5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4" fontId="4" fillId="0" borderId="3" xfId="1" applyFont="1" applyFill="1" applyBorder="1" applyAlignment="1" applyProtection="1">
      <alignment vertical="center"/>
    </xf>
    <xf numFmtId="44" fontId="4" fillId="0" borderId="4" xfId="1" applyFont="1" applyFill="1" applyBorder="1" applyAlignment="1" applyProtection="1">
      <alignment vertical="center"/>
    </xf>
    <xf numFmtId="44" fontId="4" fillId="0" borderId="5" xfId="1" applyFont="1" applyFill="1" applyBorder="1" applyAlignment="1" applyProtection="1">
      <alignment vertic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10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4" fontId="4" fillId="0" borderId="0" xfId="1" applyNumberFormat="1" applyFont="1" applyFill="1" applyBorder="1" applyAlignment="1" applyProtection="1"/>
    <xf numFmtId="0" fontId="10" fillId="0" borderId="0" xfId="0" applyFont="1" applyAlignment="1">
      <alignment horizontal="left" vertical="center"/>
    </xf>
    <xf numFmtId="0" fontId="4" fillId="2" borderId="11" xfId="0" applyFont="1" applyFill="1" applyBorder="1"/>
    <xf numFmtId="0" fontId="0" fillId="2" borderId="12" xfId="0" applyFill="1" applyBorder="1"/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5" fillId="0" borderId="2" xfId="0" applyFont="1" applyBorder="1"/>
    <xf numFmtId="0" fontId="4" fillId="2" borderId="14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0" fillId="0" borderId="0" xfId="0" applyFont="1" applyAlignment="1">
      <alignment wrapText="1"/>
    </xf>
    <xf numFmtId="0" fontId="4" fillId="0" borderId="18" xfId="0" applyFont="1" applyBorder="1"/>
    <xf numFmtId="0" fontId="5" fillId="0" borderId="19" xfId="0" applyFont="1" applyBorder="1" applyAlignment="1">
      <alignment horizontal="left"/>
    </xf>
    <xf numFmtId="0" fontId="0" fillId="0" borderId="19" xfId="0" applyBorder="1"/>
    <xf numFmtId="0" fontId="5" fillId="0" borderId="19" xfId="0" applyFont="1" applyBorder="1" applyAlignment="1">
      <alignment horizontal="right"/>
    </xf>
    <xf numFmtId="0" fontId="13" fillId="0" borderId="19" xfId="0" applyFont="1" applyBorder="1"/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3" borderId="14" xfId="0" applyFont="1" applyFill="1" applyBorder="1" applyAlignment="1" applyProtection="1">
      <alignment vertical="center"/>
      <protection locked="0"/>
    </xf>
    <xf numFmtId="0" fontId="8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/>
    <xf numFmtId="0" fontId="5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15" fillId="0" borderId="0" xfId="0" applyFont="1"/>
    <xf numFmtId="0" fontId="10" fillId="0" borderId="0" xfId="0" applyFont="1" applyAlignment="1">
      <alignment horizontal="right"/>
    </xf>
    <xf numFmtId="0" fontId="4" fillId="3" borderId="28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19" fillId="0" borderId="0" xfId="0" applyFont="1" applyAlignment="1">
      <alignment horizontal="right"/>
    </xf>
    <xf numFmtId="167" fontId="4" fillId="2" borderId="0" xfId="0" applyNumberFormat="1" applyFont="1" applyFill="1" applyAlignment="1">
      <alignment horizontal="center"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167" fontId="4" fillId="2" borderId="19" xfId="0" applyNumberFormat="1" applyFont="1" applyFill="1" applyBorder="1" applyAlignment="1">
      <alignment horizontal="center" vertical="center"/>
    </xf>
    <xf numFmtId="167" fontId="4" fillId="2" borderId="33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35" xfId="0" applyBorder="1"/>
    <xf numFmtId="0" fontId="0" fillId="0" borderId="36" xfId="0" applyBorder="1"/>
    <xf numFmtId="0" fontId="20" fillId="0" borderId="0" xfId="0" applyFont="1" applyAlignment="1">
      <alignment horizontal="right" vertical="center"/>
    </xf>
    <xf numFmtId="49" fontId="0" fillId="0" borderId="0" xfId="0" applyNumberFormat="1"/>
    <xf numFmtId="0" fontId="0" fillId="0" borderId="34" xfId="0" applyBorder="1"/>
    <xf numFmtId="1" fontId="4" fillId="3" borderId="37" xfId="0" applyNumberFormat="1" applyFont="1" applyFill="1" applyBorder="1" applyAlignment="1" applyProtection="1">
      <alignment horizontal="center" vertical="center"/>
      <protection locked="0"/>
    </xf>
    <xf numFmtId="1" fontId="4" fillId="3" borderId="39" xfId="0" applyNumberFormat="1" applyFont="1" applyFill="1" applyBorder="1" applyAlignment="1" applyProtection="1">
      <alignment horizontal="center" vertical="center"/>
      <protection locked="0"/>
    </xf>
    <xf numFmtId="1" fontId="4" fillId="3" borderId="38" xfId="0" applyNumberFormat="1" applyFont="1" applyFill="1" applyBorder="1" applyAlignment="1" applyProtection="1">
      <alignment horizontal="center" vertical="center"/>
      <protection locked="0"/>
    </xf>
    <xf numFmtId="44" fontId="4" fillId="3" borderId="37" xfId="0" applyNumberFormat="1" applyFont="1" applyFill="1" applyBorder="1" applyAlignment="1" applyProtection="1">
      <alignment horizontal="center" vertical="center"/>
      <protection locked="0"/>
    </xf>
    <xf numFmtId="44" fontId="4" fillId="3" borderId="38" xfId="0" applyNumberFormat="1" applyFont="1" applyFill="1" applyBorder="1" applyAlignment="1" applyProtection="1">
      <alignment horizontal="center" vertical="center"/>
      <protection locked="0"/>
    </xf>
    <xf numFmtId="44" fontId="4" fillId="3" borderId="39" xfId="0" applyNumberFormat="1" applyFont="1" applyFill="1" applyBorder="1" applyAlignment="1" applyProtection="1">
      <alignment horizontal="center" vertical="center"/>
      <protection locked="0"/>
    </xf>
    <xf numFmtId="49" fontId="16" fillId="3" borderId="37" xfId="1" applyNumberFormat="1" applyFont="1" applyFill="1" applyBorder="1" applyAlignment="1" applyProtection="1">
      <alignment horizontal="center"/>
      <protection locked="0"/>
    </xf>
    <xf numFmtId="49" fontId="16" fillId="3" borderId="39" xfId="1" applyNumberFormat="1" applyFont="1" applyFill="1" applyBorder="1" applyAlignment="1" applyProtection="1">
      <alignment horizontal="center"/>
      <protection locked="0"/>
    </xf>
    <xf numFmtId="49" fontId="16" fillId="3" borderId="38" xfId="1" applyNumberFormat="1" applyFont="1" applyFill="1" applyBorder="1" applyAlignment="1" applyProtection="1">
      <alignment horizontal="center"/>
      <protection locked="0"/>
    </xf>
    <xf numFmtId="44" fontId="4" fillId="3" borderId="37" xfId="1" applyFont="1" applyFill="1" applyBorder="1" applyAlignment="1" applyProtection="1">
      <alignment horizontal="center" vertical="center"/>
      <protection locked="0"/>
    </xf>
    <xf numFmtId="44" fontId="4" fillId="3" borderId="39" xfId="1" applyFont="1" applyFill="1" applyBorder="1" applyAlignment="1" applyProtection="1">
      <alignment horizontal="center" vertical="center"/>
      <protection locked="0"/>
    </xf>
    <xf numFmtId="44" fontId="4" fillId="3" borderId="38" xfId="1" applyFont="1" applyFill="1" applyBorder="1" applyAlignment="1" applyProtection="1">
      <alignment horizontal="center" vertical="center"/>
      <protection locked="0"/>
    </xf>
    <xf numFmtId="14" fontId="4" fillId="3" borderId="37" xfId="0" applyNumberFormat="1" applyFont="1" applyFill="1" applyBorder="1" applyAlignment="1" applyProtection="1">
      <alignment horizontal="center"/>
      <protection locked="0"/>
    </xf>
    <xf numFmtId="14" fontId="4" fillId="3" borderId="39" xfId="0" applyNumberFormat="1" applyFont="1" applyFill="1" applyBorder="1" applyAlignment="1" applyProtection="1">
      <alignment horizontal="center"/>
      <protection locked="0"/>
    </xf>
    <xf numFmtId="14" fontId="4" fillId="3" borderId="38" xfId="0" applyNumberFormat="1" applyFont="1" applyFill="1" applyBorder="1" applyAlignment="1" applyProtection="1">
      <alignment horizontal="center"/>
      <protection locked="0"/>
    </xf>
    <xf numFmtId="44" fontId="16" fillId="3" borderId="37" xfId="1" applyFont="1" applyFill="1" applyBorder="1" applyAlignment="1" applyProtection="1">
      <alignment horizontal="center"/>
      <protection locked="0"/>
    </xf>
    <xf numFmtId="44" fontId="16" fillId="3" borderId="60" xfId="1" applyFont="1" applyFill="1" applyBorder="1" applyAlignment="1" applyProtection="1">
      <alignment horizontal="center"/>
      <protection locked="0"/>
    </xf>
    <xf numFmtId="44" fontId="16" fillId="3" borderId="39" xfId="1" applyFont="1" applyFill="1" applyBorder="1" applyAlignment="1" applyProtection="1">
      <alignment horizontal="center"/>
      <protection locked="0"/>
    </xf>
    <xf numFmtId="44" fontId="16" fillId="3" borderId="38" xfId="1" applyFont="1" applyFill="1" applyBorder="1" applyAlignment="1" applyProtection="1">
      <alignment horizontal="center"/>
      <protection locked="0"/>
    </xf>
    <xf numFmtId="49" fontId="16" fillId="3" borderId="37" xfId="0" applyNumberFormat="1" applyFont="1" applyFill="1" applyBorder="1" applyAlignment="1" applyProtection="1">
      <alignment horizontal="center" vertical="center"/>
      <protection locked="0"/>
    </xf>
    <xf numFmtId="49" fontId="16" fillId="3" borderId="38" xfId="0" applyNumberFormat="1" applyFont="1" applyFill="1" applyBorder="1" applyAlignment="1" applyProtection="1">
      <alignment horizontal="center" vertical="center"/>
      <protection locked="0"/>
    </xf>
    <xf numFmtId="2" fontId="4" fillId="0" borderId="37" xfId="0" applyNumberFormat="1" applyFont="1" applyBorder="1" applyAlignment="1" applyProtection="1">
      <alignment horizontal="center" vertical="center"/>
      <protection locked="0"/>
    </xf>
    <xf numFmtId="2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168" fontId="4" fillId="0" borderId="37" xfId="0" applyNumberFormat="1" applyFont="1" applyBorder="1" applyAlignment="1" applyProtection="1">
      <alignment horizontal="center" vertical="center"/>
      <protection locked="0"/>
    </xf>
    <xf numFmtId="168" fontId="4" fillId="0" borderId="39" xfId="0" applyNumberFormat="1" applyFont="1" applyBorder="1" applyAlignment="1" applyProtection="1">
      <alignment horizontal="center" vertical="center"/>
      <protection locked="0"/>
    </xf>
    <xf numFmtId="168" fontId="4" fillId="0" borderId="38" xfId="0" applyNumberFormat="1" applyFont="1" applyBorder="1" applyAlignment="1" applyProtection="1">
      <alignment horizontal="center" vertical="center"/>
      <protection locked="0"/>
    </xf>
    <xf numFmtId="1" fontId="16" fillId="3" borderId="39" xfId="0" applyNumberFormat="1" applyFont="1" applyFill="1" applyBorder="1" applyAlignment="1" applyProtection="1">
      <alignment horizontal="center" vertical="center"/>
      <protection locked="0"/>
    </xf>
    <xf numFmtId="1" fontId="16" fillId="3" borderId="38" xfId="0" applyNumberFormat="1" applyFont="1" applyFill="1" applyBorder="1" applyAlignment="1" applyProtection="1">
      <alignment horizontal="center" vertical="center"/>
      <protection locked="0"/>
    </xf>
    <xf numFmtId="164" fontId="16" fillId="3" borderId="55" xfId="0" applyNumberFormat="1" applyFont="1" applyFill="1" applyBorder="1" applyAlignment="1" applyProtection="1">
      <alignment horizontal="center" vertical="center"/>
      <protection locked="0"/>
    </xf>
    <xf numFmtId="164" fontId="16" fillId="3" borderId="39" xfId="0" applyNumberFormat="1" applyFont="1" applyFill="1" applyBorder="1" applyAlignment="1" applyProtection="1">
      <alignment horizontal="center" vertical="center"/>
      <protection locked="0"/>
    </xf>
    <xf numFmtId="164" fontId="16" fillId="3" borderId="38" xfId="0" applyNumberFormat="1" applyFont="1" applyFill="1" applyBorder="1" applyAlignment="1" applyProtection="1">
      <alignment horizontal="center" vertical="center"/>
      <protection locked="0"/>
    </xf>
    <xf numFmtId="49" fontId="16" fillId="3" borderId="39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7" fillId="4" borderId="61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18" fillId="3" borderId="37" xfId="2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166" fontId="4" fillId="3" borderId="37" xfId="0" applyNumberFormat="1" applyFont="1" applyFill="1" applyBorder="1" applyAlignment="1" applyProtection="1">
      <alignment horizontal="center"/>
      <protection locked="0"/>
    </xf>
    <xf numFmtId="166" fontId="4" fillId="3" borderId="39" xfId="0" applyNumberFormat="1" applyFont="1" applyFill="1" applyBorder="1" applyAlignment="1" applyProtection="1">
      <alignment horizontal="center"/>
      <protection locked="0"/>
    </xf>
    <xf numFmtId="166" fontId="4" fillId="3" borderId="38" xfId="0" applyNumberFormat="1" applyFont="1" applyFill="1" applyBorder="1" applyAlignment="1" applyProtection="1">
      <alignment horizontal="center"/>
      <protection locked="0"/>
    </xf>
    <xf numFmtId="14" fontId="4" fillId="3" borderId="37" xfId="0" applyNumberFormat="1" applyFont="1" applyFill="1" applyBorder="1" applyAlignment="1" applyProtection="1">
      <alignment horizontal="center" vertical="center"/>
      <protection locked="0"/>
    </xf>
    <xf numFmtId="14" fontId="4" fillId="3" borderId="39" xfId="0" applyNumberFormat="1" applyFont="1" applyFill="1" applyBorder="1" applyAlignment="1" applyProtection="1">
      <alignment horizontal="center" vertical="center"/>
      <protection locked="0"/>
    </xf>
    <xf numFmtId="14" fontId="4" fillId="3" borderId="38" xfId="0" applyNumberFormat="1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3" borderId="40" xfId="0" applyFont="1" applyFill="1" applyBorder="1" applyAlignment="1" applyProtection="1">
      <alignment horizontal="left" vertical="top" wrapText="1"/>
      <protection locked="0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4" fillId="3" borderId="41" xfId="0" applyFont="1" applyFill="1" applyBorder="1" applyAlignment="1" applyProtection="1">
      <alignment horizontal="left" vertical="top" wrapText="1"/>
      <protection locked="0"/>
    </xf>
    <xf numFmtId="0" fontId="4" fillId="3" borderId="34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42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33" xfId="0" applyFont="1" applyFill="1" applyBorder="1" applyAlignment="1" applyProtection="1">
      <alignment horizontal="left" vertical="top" wrapText="1"/>
      <protection locked="0"/>
    </xf>
    <xf numFmtId="0" fontId="4" fillId="3" borderId="44" xfId="0" applyFont="1" applyFill="1" applyBorder="1" applyAlignment="1" applyProtection="1">
      <alignment horizontal="left" vertical="top" wrapText="1"/>
      <protection locked="0"/>
    </xf>
    <xf numFmtId="2" fontId="4" fillId="3" borderId="37" xfId="0" applyNumberFormat="1" applyFont="1" applyFill="1" applyBorder="1" applyAlignment="1" applyProtection="1">
      <alignment horizontal="center" vertical="center"/>
      <protection locked="0"/>
    </xf>
    <xf numFmtId="2" fontId="4" fillId="3" borderId="39" xfId="0" applyNumberFormat="1" applyFont="1" applyFill="1" applyBorder="1" applyAlignment="1" applyProtection="1">
      <alignment horizontal="center" vertical="center"/>
      <protection locked="0"/>
    </xf>
    <xf numFmtId="2" fontId="4" fillId="3" borderId="38" xfId="0" applyNumberFormat="1" applyFont="1" applyFill="1" applyBorder="1" applyAlignment="1" applyProtection="1">
      <alignment horizontal="center" vertical="center"/>
      <protection locked="0"/>
    </xf>
    <xf numFmtId="167" fontId="4" fillId="2" borderId="37" xfId="0" applyNumberFormat="1" applyFont="1" applyFill="1" applyBorder="1" applyAlignment="1">
      <alignment horizontal="center" vertical="center"/>
    </xf>
    <xf numFmtId="167" fontId="4" fillId="2" borderId="39" xfId="0" applyNumberFormat="1" applyFont="1" applyFill="1" applyBorder="1" applyAlignment="1">
      <alignment horizontal="center" vertical="center"/>
    </xf>
    <xf numFmtId="167" fontId="4" fillId="2" borderId="38" xfId="0" applyNumberFormat="1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/>
      <protection locked="0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/>
      <protection locked="0"/>
    </xf>
    <xf numFmtId="0" fontId="8" fillId="0" borderId="19" xfId="0" applyFont="1" applyBorder="1" applyAlignment="1">
      <alignment horizontal="center" vertical="center"/>
    </xf>
    <xf numFmtId="49" fontId="4" fillId="3" borderId="37" xfId="0" applyNumberFormat="1" applyFont="1" applyFill="1" applyBorder="1" applyAlignment="1" applyProtection="1">
      <alignment horizontal="center" vertical="center"/>
      <protection locked="0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49" fontId="4" fillId="3" borderId="38" xfId="0" applyNumberFormat="1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right" vertical="center"/>
      <protection locked="0"/>
    </xf>
    <xf numFmtId="0" fontId="4" fillId="3" borderId="19" xfId="0" applyFont="1" applyFill="1" applyBorder="1" applyAlignment="1" applyProtection="1">
      <alignment horizontal="right" vertical="center"/>
      <protection locked="0"/>
    </xf>
    <xf numFmtId="0" fontId="4" fillId="3" borderId="41" xfId="0" applyFont="1" applyFill="1" applyBorder="1" applyAlignment="1" applyProtection="1">
      <alignment horizontal="right" vertical="center"/>
      <protection locked="0"/>
    </xf>
    <xf numFmtId="0" fontId="5" fillId="0" borderId="51" xfId="0" applyFont="1" applyBorder="1" applyAlignment="1">
      <alignment horizontal="center" vertical="center" wrapText="1"/>
    </xf>
    <xf numFmtId="49" fontId="4" fillId="3" borderId="37" xfId="0" applyNumberFormat="1" applyFont="1" applyFill="1" applyBorder="1" applyAlignment="1" applyProtection="1">
      <alignment horizontal="left" vertical="center"/>
      <protection locked="0"/>
    </xf>
    <xf numFmtId="49" fontId="4" fillId="3" borderId="39" xfId="0" applyNumberFormat="1" applyFont="1" applyFill="1" applyBorder="1" applyAlignment="1" applyProtection="1">
      <alignment horizontal="left" vertical="center"/>
      <protection locked="0"/>
    </xf>
    <xf numFmtId="49" fontId="4" fillId="3" borderId="38" xfId="0" applyNumberFormat="1" applyFont="1" applyFill="1" applyBorder="1" applyAlignment="1" applyProtection="1">
      <alignment horizontal="left" vertical="center"/>
      <protection locked="0"/>
    </xf>
    <xf numFmtId="165" fontId="4" fillId="3" borderId="37" xfId="0" applyNumberFormat="1" applyFont="1" applyFill="1" applyBorder="1" applyAlignment="1" applyProtection="1">
      <alignment horizontal="center" vertical="center"/>
      <protection locked="0"/>
    </xf>
    <xf numFmtId="165" fontId="4" fillId="3" borderId="39" xfId="0" applyNumberFormat="1" applyFont="1" applyFill="1" applyBorder="1" applyAlignment="1" applyProtection="1">
      <alignment horizontal="center" vertical="center"/>
      <protection locked="0"/>
    </xf>
    <xf numFmtId="165" fontId="4" fillId="3" borderId="3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2" fontId="4" fillId="0" borderId="39" xfId="0" applyNumberFormat="1" applyFont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44" fontId="4" fillId="2" borderId="37" xfId="1" applyFont="1" applyFill="1" applyBorder="1" applyAlignment="1" applyProtection="1">
      <alignment horizontal="center" vertical="center"/>
    </xf>
    <xf numFmtId="44" fontId="4" fillId="2" borderId="39" xfId="1" applyFont="1" applyFill="1" applyBorder="1" applyAlignment="1" applyProtection="1">
      <alignment horizontal="center" vertical="center"/>
    </xf>
    <xf numFmtId="44" fontId="4" fillId="2" borderId="38" xfId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3" borderId="37" xfId="0" applyFont="1" applyFill="1" applyBorder="1" applyAlignment="1" applyProtection="1">
      <alignment horizontal="right" vertical="center"/>
      <protection locked="0"/>
    </xf>
    <xf numFmtId="0" fontId="4" fillId="3" borderId="39" xfId="0" applyFont="1" applyFill="1" applyBorder="1" applyAlignment="1" applyProtection="1">
      <alignment horizontal="right" vertical="center"/>
      <protection locked="0"/>
    </xf>
    <xf numFmtId="0" fontId="4" fillId="3" borderId="38" xfId="0" applyFont="1" applyFill="1" applyBorder="1" applyAlignment="1" applyProtection="1">
      <alignment horizontal="right" vertical="center"/>
      <protection locked="0"/>
    </xf>
    <xf numFmtId="49" fontId="4" fillId="3" borderId="37" xfId="0" applyNumberFormat="1" applyFont="1" applyFill="1" applyBorder="1" applyAlignment="1" applyProtection="1">
      <alignment horizontal="right" vertical="center"/>
      <protection locked="0"/>
    </xf>
    <xf numFmtId="49" fontId="4" fillId="3" borderId="38" xfId="0" applyNumberFormat="1" applyFont="1" applyFill="1" applyBorder="1" applyAlignment="1" applyProtection="1">
      <alignment horizontal="right" vertical="center"/>
      <protection locked="0"/>
    </xf>
    <xf numFmtId="49" fontId="4" fillId="3" borderId="40" xfId="0" applyNumberFormat="1" applyFont="1" applyFill="1" applyBorder="1" applyAlignment="1" applyProtection="1">
      <alignment horizontal="right" vertical="center"/>
      <protection locked="0"/>
    </xf>
    <xf numFmtId="49" fontId="4" fillId="3" borderId="41" xfId="0" applyNumberFormat="1" applyFont="1" applyFill="1" applyBorder="1" applyAlignment="1" applyProtection="1">
      <alignment horizontal="righ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theme="2" tint="-0.24994659260841701"/>
      </font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2</xdr:row>
      <xdr:rowOff>57150</xdr:rowOff>
    </xdr:from>
    <xdr:to>
      <xdr:col>9</xdr:col>
      <xdr:colOff>38100</xdr:colOff>
      <xdr:row>2</xdr:row>
      <xdr:rowOff>381000</xdr:rowOff>
    </xdr:to>
    <xdr:pic>
      <xdr:nvPicPr>
        <xdr:cNvPr id="4593" name="Picture 9" descr="GE_Logo.png">
          <a:extLst>
            <a:ext uri="{FF2B5EF4-FFF2-40B4-BE49-F238E27FC236}">
              <a16:creationId xmlns:a16="http://schemas.microsoft.com/office/drawing/2014/main" id="{00000000-0008-0000-0100-0000F1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9075"/>
          <a:ext cx="6191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114300</xdr:colOff>
      <xdr:row>2</xdr:row>
      <xdr:rowOff>57150</xdr:rowOff>
    </xdr:from>
    <xdr:to>
      <xdr:col>34</xdr:col>
      <xdr:colOff>48895</xdr:colOff>
      <xdr:row>2</xdr:row>
      <xdr:rowOff>381000</xdr:rowOff>
    </xdr:to>
    <xdr:pic>
      <xdr:nvPicPr>
        <xdr:cNvPr id="4594" name="Picture 10" descr="GE_Logo.png">
          <a:extLst>
            <a:ext uri="{FF2B5EF4-FFF2-40B4-BE49-F238E27FC236}">
              <a16:creationId xmlns:a16="http://schemas.microsoft.com/office/drawing/2014/main" id="{00000000-0008-0000-0100-0000F2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219075"/>
          <a:ext cx="6477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106680</xdr:rowOff>
        </xdr:from>
        <xdr:to>
          <xdr:col>16</xdr:col>
          <xdr:colOff>9525</xdr:colOff>
          <xdr:row>67</xdr:row>
          <xdr:rowOff>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1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65</xdr:row>
          <xdr:rowOff>106680</xdr:rowOff>
        </xdr:from>
        <xdr:to>
          <xdr:col>14</xdr:col>
          <xdr:colOff>19050</xdr:colOff>
          <xdr:row>67</xdr:row>
          <xdr:rowOff>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1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106680</xdr:rowOff>
        </xdr:from>
        <xdr:to>
          <xdr:col>15</xdr:col>
          <xdr:colOff>19050</xdr:colOff>
          <xdr:row>67</xdr:row>
          <xdr:rowOff>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1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65</xdr:row>
          <xdr:rowOff>106680</xdr:rowOff>
        </xdr:from>
        <xdr:to>
          <xdr:col>17</xdr:col>
          <xdr:colOff>19050</xdr:colOff>
          <xdr:row>67</xdr:row>
          <xdr:rowOff>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1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65</xdr:row>
          <xdr:rowOff>106680</xdr:rowOff>
        </xdr:from>
        <xdr:to>
          <xdr:col>18</xdr:col>
          <xdr:colOff>28575</xdr:colOff>
          <xdr:row>67</xdr:row>
          <xdr:rowOff>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1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65</xdr:row>
          <xdr:rowOff>106680</xdr:rowOff>
        </xdr:from>
        <xdr:to>
          <xdr:col>27</xdr:col>
          <xdr:colOff>28575</xdr:colOff>
          <xdr:row>67</xdr:row>
          <xdr:rowOff>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1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83820</xdr:colOff>
          <xdr:row>65</xdr:row>
          <xdr:rowOff>106680</xdr:rowOff>
        </xdr:from>
        <xdr:to>
          <xdr:col>35</xdr:col>
          <xdr:colOff>104775</xdr:colOff>
          <xdr:row>67</xdr:row>
          <xdr:rowOff>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1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57"/>
  <sheetViews>
    <sheetView zoomScaleNormal="100" workbookViewId="0">
      <selection activeCell="D2" sqref="D2"/>
    </sheetView>
  </sheetViews>
  <sheetFormatPr defaultColWidth="3.44140625" defaultRowHeight="14.4" x14ac:dyDescent="0.3"/>
  <cols>
    <col min="1" max="1" width="20.88671875" bestFit="1" customWidth="1"/>
    <col min="2" max="2" width="16.44140625" customWidth="1"/>
    <col min="3" max="3" width="17.109375" customWidth="1"/>
    <col min="4" max="4" width="14.109375" customWidth="1"/>
    <col min="5" max="30" width="2.88671875" customWidth="1"/>
  </cols>
  <sheetData>
    <row r="1" spans="1:4" x14ac:dyDescent="0.3">
      <c r="A1" t="s">
        <v>43</v>
      </c>
      <c r="B1" t="s">
        <v>45</v>
      </c>
      <c r="C1" t="s">
        <v>49</v>
      </c>
      <c r="D1" t="s">
        <v>159</v>
      </c>
    </row>
    <row r="2" spans="1:4" x14ac:dyDescent="0.3">
      <c r="A2" t="s">
        <v>71</v>
      </c>
      <c r="B2" t="s">
        <v>157</v>
      </c>
      <c r="C2" t="s">
        <v>46</v>
      </c>
      <c r="D2" s="122">
        <v>1</v>
      </c>
    </row>
    <row r="3" spans="1:4" x14ac:dyDescent="0.3">
      <c r="A3" t="s">
        <v>72</v>
      </c>
      <c r="B3" t="s">
        <v>44</v>
      </c>
      <c r="C3" t="s">
        <v>47</v>
      </c>
      <c r="D3" s="122">
        <v>2</v>
      </c>
    </row>
    <row r="4" spans="1:4" x14ac:dyDescent="0.3">
      <c r="A4" t="s">
        <v>73</v>
      </c>
      <c r="B4" t="s">
        <v>158</v>
      </c>
      <c r="C4" t="s">
        <v>48</v>
      </c>
      <c r="D4" s="122" t="s">
        <v>160</v>
      </c>
    </row>
    <row r="5" spans="1:4" x14ac:dyDescent="0.3">
      <c r="A5" t="s">
        <v>74</v>
      </c>
      <c r="B5" t="s">
        <v>20</v>
      </c>
      <c r="C5" t="s">
        <v>127</v>
      </c>
      <c r="D5" s="122" t="s">
        <v>161</v>
      </c>
    </row>
    <row r="6" spans="1:4" x14ac:dyDescent="0.3">
      <c r="A6" t="s">
        <v>75</v>
      </c>
      <c r="D6" s="122" t="s">
        <v>162</v>
      </c>
    </row>
    <row r="7" spans="1:4" x14ac:dyDescent="0.3">
      <c r="A7" t="s">
        <v>76</v>
      </c>
      <c r="D7" s="122" t="s">
        <v>163</v>
      </c>
    </row>
    <row r="8" spans="1:4" x14ac:dyDescent="0.3">
      <c r="A8" t="s">
        <v>77</v>
      </c>
      <c r="D8" s="122" t="s">
        <v>164</v>
      </c>
    </row>
    <row r="9" spans="1:4" x14ac:dyDescent="0.3">
      <c r="A9" t="s">
        <v>78</v>
      </c>
      <c r="D9" s="122" t="s">
        <v>165</v>
      </c>
    </row>
    <row r="10" spans="1:4" x14ac:dyDescent="0.3">
      <c r="A10" t="s">
        <v>79</v>
      </c>
      <c r="D10" s="122" t="s">
        <v>166</v>
      </c>
    </row>
    <row r="11" spans="1:4" x14ac:dyDescent="0.3">
      <c r="A11" t="s">
        <v>80</v>
      </c>
      <c r="D11" s="122" t="s">
        <v>167</v>
      </c>
    </row>
    <row r="12" spans="1:4" x14ac:dyDescent="0.3">
      <c r="A12" t="s">
        <v>81</v>
      </c>
      <c r="D12" s="122" t="s">
        <v>168</v>
      </c>
    </row>
    <row r="13" spans="1:4" x14ac:dyDescent="0.3">
      <c r="A13" t="s">
        <v>82</v>
      </c>
      <c r="D13" s="122" t="s">
        <v>169</v>
      </c>
    </row>
    <row r="14" spans="1:4" x14ac:dyDescent="0.3">
      <c r="A14" t="s">
        <v>83</v>
      </c>
      <c r="D14" s="122" t="s">
        <v>170</v>
      </c>
    </row>
    <row r="15" spans="1:4" x14ac:dyDescent="0.3">
      <c r="A15" t="s">
        <v>84</v>
      </c>
      <c r="D15" s="122" t="s">
        <v>171</v>
      </c>
    </row>
    <row r="16" spans="1:4" x14ac:dyDescent="0.3">
      <c r="A16" t="s">
        <v>85</v>
      </c>
      <c r="D16" s="122" t="s">
        <v>172</v>
      </c>
    </row>
    <row r="17" spans="1:4" x14ac:dyDescent="0.3">
      <c r="A17" t="s">
        <v>86</v>
      </c>
      <c r="D17" s="122" t="s">
        <v>173</v>
      </c>
    </row>
    <row r="18" spans="1:4" x14ac:dyDescent="0.3">
      <c r="A18" t="s">
        <v>87</v>
      </c>
      <c r="D18" s="122" t="s">
        <v>174</v>
      </c>
    </row>
    <row r="19" spans="1:4" x14ac:dyDescent="0.3">
      <c r="A19" t="s">
        <v>88</v>
      </c>
      <c r="D19" s="122" t="s">
        <v>175</v>
      </c>
    </row>
    <row r="20" spans="1:4" x14ac:dyDescent="0.3">
      <c r="A20" t="s">
        <v>89</v>
      </c>
    </row>
    <row r="21" spans="1:4" x14ac:dyDescent="0.3">
      <c r="A21" t="s">
        <v>90</v>
      </c>
    </row>
    <row r="22" spans="1:4" x14ac:dyDescent="0.3">
      <c r="A22" t="s">
        <v>91</v>
      </c>
    </row>
    <row r="23" spans="1:4" x14ac:dyDescent="0.3">
      <c r="A23" t="s">
        <v>92</v>
      </c>
    </row>
    <row r="24" spans="1:4" x14ac:dyDescent="0.3">
      <c r="A24" t="s">
        <v>93</v>
      </c>
    </row>
    <row r="25" spans="1:4" x14ac:dyDescent="0.3">
      <c r="A25" t="s">
        <v>94</v>
      </c>
    </row>
    <row r="26" spans="1:4" x14ac:dyDescent="0.3">
      <c r="A26" t="s">
        <v>95</v>
      </c>
    </row>
    <row r="27" spans="1:4" x14ac:dyDescent="0.3">
      <c r="A27" t="s">
        <v>96</v>
      </c>
    </row>
    <row r="28" spans="1:4" x14ac:dyDescent="0.3">
      <c r="A28" t="s">
        <v>97</v>
      </c>
    </row>
    <row r="29" spans="1:4" x14ac:dyDescent="0.3">
      <c r="A29" t="s">
        <v>98</v>
      </c>
    </row>
    <row r="30" spans="1:4" x14ac:dyDescent="0.3">
      <c r="A30" t="s">
        <v>99</v>
      </c>
    </row>
    <row r="31" spans="1:4" x14ac:dyDescent="0.3">
      <c r="A31" t="s">
        <v>100</v>
      </c>
    </row>
    <row r="32" spans="1:4" x14ac:dyDescent="0.3">
      <c r="A32" t="s">
        <v>101</v>
      </c>
    </row>
    <row r="33" spans="1:1" x14ac:dyDescent="0.3">
      <c r="A33" t="s">
        <v>102</v>
      </c>
    </row>
    <row r="34" spans="1:1" x14ac:dyDescent="0.3">
      <c r="A34" t="s">
        <v>103</v>
      </c>
    </row>
    <row r="35" spans="1:1" x14ac:dyDescent="0.3">
      <c r="A35" t="s">
        <v>104</v>
      </c>
    </row>
    <row r="36" spans="1:1" x14ac:dyDescent="0.3">
      <c r="A36" t="s">
        <v>105</v>
      </c>
    </row>
    <row r="37" spans="1:1" x14ac:dyDescent="0.3">
      <c r="A37" t="s">
        <v>106</v>
      </c>
    </row>
    <row r="38" spans="1:1" x14ac:dyDescent="0.3">
      <c r="A38" t="s">
        <v>107</v>
      </c>
    </row>
    <row r="39" spans="1:1" x14ac:dyDescent="0.3">
      <c r="A39" t="s">
        <v>108</v>
      </c>
    </row>
    <row r="40" spans="1:1" x14ac:dyDescent="0.3">
      <c r="A40" t="s">
        <v>109</v>
      </c>
    </row>
    <row r="41" spans="1:1" x14ac:dyDescent="0.3">
      <c r="A41" t="s">
        <v>110</v>
      </c>
    </row>
    <row r="42" spans="1:1" x14ac:dyDescent="0.3">
      <c r="A42" t="s">
        <v>111</v>
      </c>
    </row>
    <row r="43" spans="1:1" x14ac:dyDescent="0.3">
      <c r="A43" t="s">
        <v>112</v>
      </c>
    </row>
    <row r="44" spans="1:1" x14ac:dyDescent="0.3">
      <c r="A44" t="s">
        <v>113</v>
      </c>
    </row>
    <row r="45" spans="1:1" x14ac:dyDescent="0.3">
      <c r="A45" t="s">
        <v>114</v>
      </c>
    </row>
    <row r="46" spans="1:1" x14ac:dyDescent="0.3">
      <c r="A46" t="s">
        <v>115</v>
      </c>
    </row>
    <row r="47" spans="1:1" x14ac:dyDescent="0.3">
      <c r="A47" t="s">
        <v>116</v>
      </c>
    </row>
    <row r="48" spans="1:1" x14ac:dyDescent="0.3">
      <c r="A48" t="s">
        <v>117</v>
      </c>
    </row>
    <row r="49" spans="1:1" x14ac:dyDescent="0.3">
      <c r="A49" t="s">
        <v>118</v>
      </c>
    </row>
    <row r="50" spans="1:1" x14ac:dyDescent="0.3">
      <c r="A50" t="s">
        <v>119</v>
      </c>
    </row>
    <row r="51" spans="1:1" x14ac:dyDescent="0.3">
      <c r="A51" t="s">
        <v>120</v>
      </c>
    </row>
    <row r="52" spans="1:1" x14ac:dyDescent="0.3">
      <c r="A52" t="s">
        <v>121</v>
      </c>
    </row>
    <row r="53" spans="1:1" x14ac:dyDescent="0.3">
      <c r="A53" t="s">
        <v>122</v>
      </c>
    </row>
    <row r="54" spans="1:1" x14ac:dyDescent="0.3">
      <c r="A54" t="s">
        <v>123</v>
      </c>
    </row>
    <row r="55" spans="1:1" x14ac:dyDescent="0.3">
      <c r="A55" t="s">
        <v>124</v>
      </c>
    </row>
    <row r="56" spans="1:1" x14ac:dyDescent="0.3">
      <c r="A56" t="s">
        <v>125</v>
      </c>
    </row>
    <row r="57" spans="1:1" x14ac:dyDescent="0.3">
      <c r="A57" t="s">
        <v>126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BZ70"/>
  <sheetViews>
    <sheetView showGridLines="0" showRowColHeaders="0" tabSelected="1" showRuler="0" zoomScale="130" zoomScaleNormal="130" zoomScalePageLayoutView="130" workbookViewId="0">
      <selection activeCell="H5" sqref="H5:P5"/>
    </sheetView>
  </sheetViews>
  <sheetFormatPr defaultColWidth="2.109375" defaultRowHeight="11.25" customHeight="1" x14ac:dyDescent="0.3"/>
  <cols>
    <col min="1" max="1" width="1.109375" customWidth="1"/>
    <col min="2" max="2" width="1.44140625" customWidth="1"/>
    <col min="3" max="5" width="2.109375" customWidth="1"/>
    <col min="6" max="6" width="1.5546875" customWidth="1"/>
    <col min="7" max="11" width="2.109375" customWidth="1"/>
    <col min="12" max="12" width="1" customWidth="1"/>
    <col min="13" max="13" width="2.109375" customWidth="1"/>
    <col min="14" max="17" width="2.33203125" customWidth="1"/>
    <col min="18" max="18" width="2.109375" customWidth="1"/>
    <col min="19" max="19" width="1.44140625" customWidth="1"/>
    <col min="20" max="20" width="2" customWidth="1"/>
    <col min="21" max="21" width="2.109375" customWidth="1"/>
    <col min="22" max="22" width="4" customWidth="1"/>
    <col min="23" max="24" width="2.33203125" customWidth="1"/>
    <col min="25" max="25" width="2.44140625" customWidth="1"/>
    <col min="26" max="26" width="1" customWidth="1"/>
    <col min="27" max="29" width="2.109375" customWidth="1"/>
    <col min="30" max="30" width="1.6640625" customWidth="1"/>
    <col min="31" max="31" width="3.44140625" customWidth="1"/>
    <col min="32" max="32" width="2.33203125" customWidth="1"/>
    <col min="33" max="33" width="2" customWidth="1"/>
    <col min="34" max="34" width="2.88671875" customWidth="1"/>
    <col min="35" max="35" width="1.6640625" customWidth="1"/>
    <col min="36" max="36" width="2.6640625" customWidth="1"/>
    <col min="37" max="37" width="1.109375" customWidth="1"/>
    <col min="38" max="38" width="1.6640625" customWidth="1"/>
    <col min="39" max="39" width="5.33203125" customWidth="1"/>
    <col min="40" max="40" width="0.44140625" customWidth="1"/>
    <col min="41" max="41" width="1.44140625" customWidth="1"/>
    <col min="42" max="42" width="2.109375" customWidth="1"/>
    <col min="43" max="78" width="2.109375" hidden="1" customWidth="1"/>
    <col min="79" max="79" width="8.44140625" bestFit="1" customWidth="1"/>
  </cols>
  <sheetData>
    <row r="2" spans="2:46" ht="1.5" customHeight="1" thickBot="1" x14ac:dyDescent="0.35"/>
    <row r="3" spans="2:46" ht="33" customHeight="1" x14ac:dyDescent="0.3">
      <c r="B3" s="195" t="s">
        <v>184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7"/>
    </row>
    <row r="4" spans="2:46" ht="7.5" customHeight="1" x14ac:dyDescent="0.3"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07" t="s">
        <v>42</v>
      </c>
      <c r="S4" s="207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2"/>
      <c r="AH4" s="3"/>
      <c r="AI4" s="3"/>
      <c r="AJ4" s="3"/>
      <c r="AK4" s="3"/>
      <c r="AL4" s="3"/>
      <c r="AM4" s="3"/>
      <c r="AN4" s="3"/>
      <c r="AO4" s="4"/>
    </row>
    <row r="5" spans="2:46" ht="9.75" customHeight="1" x14ac:dyDescent="0.3">
      <c r="B5" s="1"/>
      <c r="C5" s="21" t="s">
        <v>1</v>
      </c>
      <c r="D5" s="28"/>
      <c r="E5" s="28"/>
      <c r="F5" s="28"/>
      <c r="G5" s="28"/>
      <c r="H5" s="221"/>
      <c r="I5" s="221"/>
      <c r="J5" s="221"/>
      <c r="K5" s="221"/>
      <c r="L5" s="221"/>
      <c r="M5" s="221"/>
      <c r="N5" s="221"/>
      <c r="O5" s="221"/>
      <c r="P5" s="221"/>
      <c r="Q5" s="39" t="s">
        <v>19</v>
      </c>
      <c r="R5" s="222"/>
      <c r="S5" s="222"/>
      <c r="W5" s="5"/>
      <c r="X5" s="5"/>
      <c r="AD5" s="20" t="s">
        <v>26</v>
      </c>
      <c r="AE5" s="223"/>
      <c r="AF5" s="223"/>
      <c r="AG5" s="223"/>
      <c r="AH5" s="223"/>
      <c r="AI5" s="223"/>
      <c r="AJ5" s="223"/>
      <c r="AK5" s="223"/>
      <c r="AL5" s="223"/>
      <c r="AM5" s="223"/>
      <c r="AN5" s="19"/>
      <c r="AO5" s="23"/>
    </row>
    <row r="6" spans="2:46" ht="7.5" customHeight="1" thickBot="1" x14ac:dyDescent="0.35">
      <c r="B6" s="29"/>
      <c r="AO6" s="30"/>
    </row>
    <row r="7" spans="2:46" ht="11.25" customHeight="1" thickBot="1" x14ac:dyDescent="0.35">
      <c r="B7" s="198" t="s">
        <v>40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200"/>
    </row>
    <row r="8" spans="2:46" ht="7.5" customHeight="1" x14ac:dyDescent="0.3"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4"/>
      <c r="AN8" s="44"/>
      <c r="AO8" s="45"/>
    </row>
    <row r="9" spans="2:46" ht="11.25" customHeight="1" x14ac:dyDescent="0.3">
      <c r="B9" s="29"/>
      <c r="C9" s="50" t="s">
        <v>147</v>
      </c>
      <c r="H9" s="218"/>
      <c r="I9" s="219"/>
      <c r="J9" s="220"/>
      <c r="O9" s="41" t="s">
        <v>131</v>
      </c>
      <c r="P9" s="215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7"/>
      <c r="AG9" s="8" t="s">
        <v>50</v>
      </c>
      <c r="AH9" s="204"/>
      <c r="AI9" s="205"/>
      <c r="AJ9" s="205"/>
      <c r="AK9" s="205"/>
      <c r="AL9" s="205"/>
      <c r="AM9" s="206"/>
      <c r="AN9" s="11"/>
      <c r="AO9" s="9"/>
    </row>
    <row r="10" spans="2:46" ht="11.25" customHeight="1" x14ac:dyDescent="0.3">
      <c r="B10" s="29"/>
      <c r="C10" s="50"/>
      <c r="AG10" s="8" t="s">
        <v>151</v>
      </c>
      <c r="AH10" s="124"/>
      <c r="AI10" s="125"/>
      <c r="AJ10" s="125"/>
      <c r="AK10" s="125"/>
      <c r="AL10" s="125"/>
      <c r="AM10" s="126"/>
      <c r="AN10" s="11"/>
      <c r="AO10" s="9"/>
    </row>
    <row r="11" spans="2:46" ht="7.5" customHeight="1" x14ac:dyDescent="0.3"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3"/>
      <c r="AN11" s="53"/>
      <c r="AO11" s="54"/>
    </row>
    <row r="12" spans="2:46" ht="11.25" customHeight="1" x14ac:dyDescent="0.3">
      <c r="B12" s="201" t="s">
        <v>28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3"/>
    </row>
    <row r="13" spans="2:46" ht="7.5" customHeight="1" x14ac:dyDescent="0.3">
      <c r="B13" s="46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4"/>
      <c r="AN13" s="44"/>
      <c r="AO13" s="45"/>
    </row>
    <row r="14" spans="2:46" ht="11.25" customHeight="1" x14ac:dyDescent="0.3">
      <c r="B14" s="55"/>
      <c r="C14" s="10" t="s">
        <v>66</v>
      </c>
      <c r="H14" s="204"/>
      <c r="I14" s="205"/>
      <c r="J14" s="205"/>
      <c r="K14" s="205"/>
      <c r="L14" s="206"/>
      <c r="R14" s="41" t="s">
        <v>31</v>
      </c>
      <c r="S14" s="204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6"/>
      <c r="AF14" s="56"/>
      <c r="AG14" s="56"/>
      <c r="AH14" s="57" t="s">
        <v>51</v>
      </c>
      <c r="AI14" s="204"/>
      <c r="AJ14" s="205"/>
      <c r="AK14" s="205"/>
      <c r="AL14" s="205"/>
      <c r="AM14" s="206"/>
      <c r="AN14" s="11"/>
      <c r="AO14" s="9"/>
    </row>
    <row r="15" spans="2:46" ht="7.5" customHeight="1" x14ac:dyDescent="0.3">
      <c r="B15" s="17"/>
      <c r="AM15" s="6"/>
      <c r="AN15" s="6"/>
      <c r="AO15" s="9"/>
    </row>
    <row r="16" spans="2:46" ht="11.25" customHeight="1" x14ac:dyDescent="0.3">
      <c r="B16" s="55"/>
      <c r="F16" s="41" t="s">
        <v>32</v>
      </c>
      <c r="G16" s="208"/>
      <c r="H16" s="209"/>
      <c r="I16" s="209"/>
      <c r="J16" s="209"/>
      <c r="K16" s="209"/>
      <c r="L16" s="209"/>
      <c r="M16" s="210"/>
      <c r="N16" s="47" t="s">
        <v>19</v>
      </c>
      <c r="O16" s="59" t="str">
        <f>IF(ISERROR(RIGHT((300-(((((VALUE(MID(G16,3,1)))+(VALUE(LEFT(G16,1)))+(VALUE(MID(G16,5,1)))+(VALUE(MID(G16,7,1)))+(VALUE(MID(G16,9,1)))+(VALUE(RIGHT(G16,1))))*3))+((VALUE(MID(G16,2,1)))+(VALUE(MID(G16,4,1)))+(VALUE(MID(G16,6,1)))+(VALUE(MID(G16,8,1)))+(VALUE(MID(G16,10,1)))))),1)),"",RIGHT((300-(((((VALUE(MID(G16,3,1)))+(VALUE(LEFT(G16,1)))+(VALUE(MID(G16,5,1)))+(VALUE(MID(G16,7,1)))+(VALUE(MID(G16,9,1)))+(VALUE(RIGHT(G16,1))))*3))+((VALUE(MID(G16,2,1)))+(VALUE(MID(G16,4,1)))+(VALUE(MID(G16,6,1)))+(VALUE(MID(G16,8,1)))+(VALUE(MID(G16,10,1)))))),1))</f>
        <v/>
      </c>
      <c r="X16" s="41" t="s">
        <v>33</v>
      </c>
      <c r="Y16" s="174"/>
      <c r="Z16" s="175"/>
      <c r="AA16" s="175"/>
      <c r="AB16" s="176"/>
      <c r="AH16" s="8" t="s">
        <v>52</v>
      </c>
      <c r="AI16" s="218"/>
      <c r="AJ16" s="219"/>
      <c r="AK16" s="219"/>
      <c r="AL16" s="219"/>
      <c r="AM16" s="220"/>
      <c r="AN16" s="6"/>
      <c r="AO16" s="9"/>
      <c r="AT16" s="96"/>
    </row>
    <row r="17" spans="2:47" ht="11.25" customHeight="1" x14ac:dyDescent="0.3">
      <c r="B17" s="55"/>
      <c r="F17" s="8" t="s">
        <v>67</v>
      </c>
      <c r="G17" s="208"/>
      <c r="H17" s="209"/>
      <c r="I17" s="209"/>
      <c r="J17" s="209"/>
      <c r="K17" s="209"/>
      <c r="L17" s="209"/>
      <c r="M17" s="210"/>
      <c r="N17" s="47" t="s">
        <v>19</v>
      </c>
      <c r="O17" s="59" t="str">
        <f>IF(LEN(G17)&lt;1,"",RIGHT(10-RIGHT(
MID(_xlfn.CONCAT(REPT("0",13-LEN(G17)),G17),1,1)*3
+MID(_xlfn.CONCAT(REPT("0",13-LEN(G17)),G17),2,1)
+MID(_xlfn.CONCAT(REPT("0",13-LEN(G17)),G17),3,1)*3
+MID(_xlfn.CONCAT(REPT("0",13-LEN(G17)),G17),4,1)
+MID(_xlfn.CONCAT(REPT("0",13-LEN(G17)),G17),5,1)*3
+MID(_xlfn.CONCAT(REPT("0",13-LEN(G17)),G17),6,1)
+MID(_xlfn.CONCAT(REPT("0",13-LEN(G17)),G17),7,1)*3
+MID(_xlfn.CONCAT(REPT("0",13-LEN(G17)),G17),8,1)
+MID(_xlfn.CONCAT(REPT("0",13-LEN(G17)),G17),9,1)*3
+MID(_xlfn.CONCAT(REPT("0",13-LEN(G17)),G17),10,1)
+MID(_xlfn.CONCAT(REPT("0",13-LEN(G17)),G17),11,1)*3
+MID(_xlfn.CONCAT(REPT("0",13-LEN(G17)),G17),12,1)
+MID(_xlfn.CONCAT(REPT("0",13-LEN(G17)),G17),13,1)*3
)))</f>
        <v/>
      </c>
      <c r="X17" s="8" t="s">
        <v>128</v>
      </c>
      <c r="Y17" s="224" t="s">
        <v>48</v>
      </c>
      <c r="Z17" s="170"/>
      <c r="AH17" s="8" t="s">
        <v>180</v>
      </c>
      <c r="AI17" s="124"/>
      <c r="AJ17" s="125"/>
      <c r="AK17" s="125"/>
      <c r="AL17" s="125"/>
      <c r="AM17" s="126"/>
      <c r="AN17" s="6"/>
      <c r="AO17" s="9"/>
      <c r="AT17" s="96"/>
    </row>
    <row r="18" spans="2:47" ht="11.25" customHeight="1" x14ac:dyDescent="0.3">
      <c r="B18" s="55"/>
      <c r="F18" s="8" t="s">
        <v>176</v>
      </c>
      <c r="G18" s="208"/>
      <c r="H18" s="209"/>
      <c r="I18" s="209"/>
      <c r="J18" s="209"/>
      <c r="K18" s="209"/>
      <c r="L18" s="209"/>
      <c r="M18" s="210"/>
      <c r="N18" s="47"/>
      <c r="AN18" s="89"/>
      <c r="AO18" s="9"/>
      <c r="AU18" s="96"/>
    </row>
    <row r="19" spans="2:47" ht="7.5" customHeight="1" x14ac:dyDescent="0.3">
      <c r="B19" s="12"/>
      <c r="AM19" s="6"/>
      <c r="AN19" s="6"/>
      <c r="AO19" s="9"/>
    </row>
    <row r="20" spans="2:47" ht="11.25" customHeight="1" x14ac:dyDescent="0.3">
      <c r="B20" s="55"/>
      <c r="G20" s="41" t="s">
        <v>178</v>
      </c>
      <c r="H20" s="133"/>
      <c r="I20" s="134"/>
      <c r="J20" s="134"/>
      <c r="K20" s="135"/>
      <c r="Q20" s="8" t="s">
        <v>148</v>
      </c>
      <c r="R20" s="240">
        <f>IF(ISERROR(H20/Q22),0,(H20/Q22))</f>
        <v>0</v>
      </c>
      <c r="S20" s="241"/>
      <c r="T20" s="241"/>
      <c r="U20" s="242"/>
      <c r="Z20" s="8" t="s">
        <v>179</v>
      </c>
      <c r="AA20" s="133"/>
      <c r="AB20" s="134"/>
      <c r="AC20" s="134"/>
      <c r="AD20" s="135"/>
      <c r="AI20" s="41" t="s">
        <v>34</v>
      </c>
      <c r="AJ20" s="133"/>
      <c r="AK20" s="134"/>
      <c r="AL20" s="134"/>
      <c r="AM20" s="135"/>
      <c r="AN20" s="6"/>
      <c r="AO20" s="9"/>
    </row>
    <row r="21" spans="2:47" ht="3.75" customHeight="1" x14ac:dyDescent="0.3">
      <c r="B21" s="12"/>
      <c r="AM21" s="6"/>
      <c r="AN21" s="6"/>
      <c r="AO21" s="9"/>
    </row>
    <row r="22" spans="2:47" ht="11.25" customHeight="1" x14ac:dyDescent="0.3">
      <c r="B22" s="48"/>
      <c r="C22" s="43"/>
      <c r="D22" s="43"/>
      <c r="E22" s="43"/>
      <c r="F22" s="243" t="s">
        <v>35</v>
      </c>
      <c r="G22" s="243"/>
      <c r="H22" s="243"/>
      <c r="I22" s="243"/>
      <c r="J22" s="243"/>
      <c r="K22" s="243"/>
      <c r="L22" s="43"/>
      <c r="M22" s="43"/>
      <c r="N22" s="43"/>
      <c r="O22" s="43"/>
      <c r="P22" s="65" t="s">
        <v>36</v>
      </c>
      <c r="Q22" s="224"/>
      <c r="R22" s="170"/>
      <c r="S22" s="43"/>
      <c r="T22" s="43"/>
      <c r="U22" s="65" t="s">
        <v>37</v>
      </c>
      <c r="V22" s="189"/>
      <c r="W22" s="190"/>
      <c r="X22" s="191"/>
      <c r="Y22" s="78" t="s">
        <v>79</v>
      </c>
      <c r="Z22" t="s">
        <v>41</v>
      </c>
      <c r="AA22" s="43"/>
      <c r="AI22" s="8" t="s">
        <v>11</v>
      </c>
      <c r="AJ22" s="127">
        <v>0</v>
      </c>
      <c r="AK22" s="129"/>
      <c r="AL22" s="129"/>
      <c r="AM22" s="128"/>
      <c r="AN22" s="91"/>
      <c r="AO22" s="45" t="s">
        <v>41</v>
      </c>
    </row>
    <row r="23" spans="2:47" ht="3" customHeight="1" x14ac:dyDescent="0.3">
      <c r="B23" s="48"/>
      <c r="C23" s="43"/>
      <c r="D23" s="43"/>
      <c r="E23" s="43"/>
      <c r="F23" s="81"/>
      <c r="G23" s="82"/>
      <c r="H23" s="82"/>
      <c r="I23" s="82"/>
      <c r="J23" s="82"/>
      <c r="K23" s="82"/>
      <c r="L23" s="43"/>
      <c r="M23" s="43"/>
      <c r="N23" s="43"/>
      <c r="O23" s="43"/>
      <c r="P23" s="65"/>
      <c r="Q23" s="90"/>
      <c r="R23" s="90"/>
      <c r="S23" s="43"/>
      <c r="T23" s="43"/>
      <c r="U23" s="65"/>
      <c r="V23" s="92"/>
      <c r="W23" s="92"/>
      <c r="X23" s="92"/>
      <c r="Y23" s="6"/>
      <c r="AA23" s="43"/>
      <c r="AI23" s="8"/>
      <c r="AJ23" s="93"/>
      <c r="AK23" s="93"/>
      <c r="AL23" s="93"/>
      <c r="AM23" s="93"/>
      <c r="AN23" s="91"/>
      <c r="AO23" s="45"/>
    </row>
    <row r="24" spans="2:47" ht="11.25" customHeight="1" x14ac:dyDescent="0.3">
      <c r="B24" s="48"/>
      <c r="C24" s="67" t="s">
        <v>2</v>
      </c>
      <c r="D24" s="68"/>
      <c r="E24" s="68"/>
      <c r="F24" s="244"/>
      <c r="G24" s="245"/>
      <c r="H24" s="246"/>
      <c r="I24" s="3" t="s">
        <v>7</v>
      </c>
      <c r="J24" s="247"/>
      <c r="K24" s="248"/>
      <c r="L24" s="69" t="s">
        <v>6</v>
      </c>
      <c r="M24" s="43"/>
      <c r="N24" s="43"/>
      <c r="O24" s="43"/>
      <c r="P24" s="43"/>
      <c r="Q24" s="43"/>
      <c r="R24" s="43"/>
      <c r="S24" s="43"/>
      <c r="T24" s="234" t="s">
        <v>146</v>
      </c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98"/>
      <c r="AO24" s="45"/>
    </row>
    <row r="25" spans="2:47" ht="11.25" customHeight="1" x14ac:dyDescent="0.3">
      <c r="B25" s="48"/>
      <c r="C25" s="67" t="s">
        <v>3</v>
      </c>
      <c r="D25" s="68"/>
      <c r="E25" s="68"/>
      <c r="F25" s="244"/>
      <c r="G25" s="245"/>
      <c r="H25" s="246"/>
      <c r="I25" s="3" t="s">
        <v>7</v>
      </c>
      <c r="J25" s="247"/>
      <c r="K25" s="248"/>
      <c r="L25" s="69" t="s">
        <v>6</v>
      </c>
      <c r="M25" s="43"/>
      <c r="N25" s="43"/>
      <c r="O25" s="43"/>
      <c r="P25" s="65" t="s">
        <v>38</v>
      </c>
      <c r="Q25" s="124"/>
      <c r="R25" s="126"/>
      <c r="S25" s="43"/>
      <c r="T25" s="103"/>
      <c r="U25" s="94"/>
      <c r="V25" s="94"/>
      <c r="W25" s="94"/>
      <c r="X25" s="106" t="s">
        <v>136</v>
      </c>
      <c r="Y25" s="147"/>
      <c r="Z25" s="148"/>
      <c r="AA25" s="149"/>
      <c r="AB25" s="99"/>
      <c r="AC25" s="94"/>
      <c r="AD25" s="94"/>
      <c r="AE25" s="94"/>
      <c r="AF25" s="94"/>
      <c r="AG25" s="94"/>
      <c r="AH25" s="94"/>
      <c r="AI25" s="94"/>
      <c r="AJ25" s="106" t="s">
        <v>145</v>
      </c>
      <c r="AK25" s="147"/>
      <c r="AL25" s="148"/>
      <c r="AM25" s="149"/>
      <c r="AN25" s="100"/>
      <c r="AO25" s="45"/>
    </row>
    <row r="26" spans="2:47" ht="11.25" customHeight="1" x14ac:dyDescent="0.3">
      <c r="B26" s="48"/>
      <c r="C26" s="67" t="s">
        <v>4</v>
      </c>
      <c r="D26" s="68"/>
      <c r="E26" s="68"/>
      <c r="F26" s="244"/>
      <c r="G26" s="245"/>
      <c r="H26" s="246"/>
      <c r="I26" s="3" t="s">
        <v>7</v>
      </c>
      <c r="J26" s="247"/>
      <c r="K26" s="248"/>
      <c r="L26" s="69" t="s">
        <v>6</v>
      </c>
      <c r="M26" s="43"/>
      <c r="N26" s="43"/>
      <c r="O26" s="43"/>
      <c r="P26" s="65" t="s">
        <v>39</v>
      </c>
      <c r="Q26" s="124"/>
      <c r="R26" s="126"/>
      <c r="S26" s="43"/>
      <c r="T26" s="103"/>
      <c r="U26" s="94"/>
      <c r="V26" s="94"/>
      <c r="W26" s="94"/>
      <c r="X26" s="106" t="s">
        <v>138</v>
      </c>
      <c r="Y26" s="147"/>
      <c r="Z26" s="148"/>
      <c r="AA26" s="149"/>
      <c r="AB26" s="99"/>
      <c r="AC26" s="94"/>
      <c r="AD26" s="94"/>
      <c r="AE26" s="94"/>
      <c r="AF26" s="94"/>
      <c r="AG26" s="94"/>
      <c r="AH26" s="94"/>
      <c r="AI26" s="94"/>
      <c r="AJ26" s="106" t="s">
        <v>139</v>
      </c>
      <c r="AK26" s="231">
        <f>AK25-Y26</f>
        <v>0</v>
      </c>
      <c r="AL26" s="232"/>
      <c r="AM26" s="233"/>
      <c r="AN26" s="100"/>
      <c r="AO26" s="45"/>
    </row>
    <row r="27" spans="2:47" ht="11.25" customHeight="1" x14ac:dyDescent="0.3">
      <c r="B27" s="48"/>
      <c r="C27" s="67" t="s">
        <v>5</v>
      </c>
      <c r="D27" s="68"/>
      <c r="E27" s="68"/>
      <c r="F27" s="211"/>
      <c r="G27" s="212"/>
      <c r="H27" s="213"/>
      <c r="I27" s="3" t="s">
        <v>7</v>
      </c>
      <c r="J27" s="249"/>
      <c r="K27" s="250"/>
      <c r="L27" s="69" t="s">
        <v>9</v>
      </c>
      <c r="M27" s="43"/>
      <c r="N27" s="43"/>
      <c r="O27" s="43"/>
      <c r="P27" s="43"/>
      <c r="Q27" s="43"/>
      <c r="R27" s="43"/>
      <c r="S27" s="43"/>
      <c r="T27" s="103"/>
      <c r="U27" s="94"/>
      <c r="V27" s="94"/>
      <c r="W27" s="94"/>
      <c r="X27" s="106" t="s">
        <v>140</v>
      </c>
      <c r="Y27" s="237"/>
      <c r="Z27" s="238"/>
      <c r="AA27" s="239"/>
      <c r="AB27" s="99"/>
      <c r="AC27" s="94"/>
      <c r="AD27" s="94"/>
      <c r="AE27" s="94"/>
      <c r="AF27" s="94"/>
      <c r="AG27" s="94"/>
      <c r="AH27" s="94"/>
      <c r="AI27" s="94"/>
      <c r="AJ27" s="106" t="s">
        <v>141</v>
      </c>
      <c r="AK27" s="147"/>
      <c r="AL27" s="148"/>
      <c r="AM27" s="149"/>
      <c r="AN27" s="100"/>
      <c r="AO27" s="45"/>
    </row>
    <row r="28" spans="2:47" ht="11.25" customHeight="1" x14ac:dyDescent="0.3">
      <c r="B28" s="48"/>
      <c r="C28" s="67" t="s">
        <v>53</v>
      </c>
      <c r="D28" s="68"/>
      <c r="E28" s="68"/>
      <c r="F28" s="192" t="str">
        <f>IF(ISERROR(((CONCATENATE(F24,".",J24)*(CONCATENATE(F25,".",J25))*(CONCATENATE(F26,".",J26)))/1728)),"",((CONCATENATE(F24,".",J24)*(CONCATENATE(F25,".",J25))*(CONCATENATE(F26,".",J26)))/1728))</f>
        <v/>
      </c>
      <c r="G28" s="193"/>
      <c r="H28" s="193"/>
      <c r="I28" s="193"/>
      <c r="J28" s="193"/>
      <c r="K28" s="194"/>
      <c r="L28" s="69"/>
      <c r="T28" s="103"/>
      <c r="U28" s="94"/>
      <c r="V28" s="94"/>
      <c r="W28" s="94"/>
      <c r="X28" s="106" t="s">
        <v>149</v>
      </c>
      <c r="Y28" s="147"/>
      <c r="Z28" s="148"/>
      <c r="AA28" s="149"/>
      <c r="AB28" s="99"/>
      <c r="AC28" s="94"/>
      <c r="AD28" s="94"/>
      <c r="AE28" s="94"/>
      <c r="AF28" s="94"/>
      <c r="AG28" s="94"/>
      <c r="AH28" s="94"/>
      <c r="AI28" s="94"/>
      <c r="AJ28" s="106" t="s">
        <v>142</v>
      </c>
      <c r="AK28" s="150">
        <v>0</v>
      </c>
      <c r="AL28" s="151"/>
      <c r="AM28" s="152"/>
      <c r="AN28" s="101"/>
      <c r="AO28" s="45"/>
    </row>
    <row r="29" spans="2:47" ht="4.5" customHeight="1" x14ac:dyDescent="0.3">
      <c r="B29" s="48"/>
      <c r="C29" s="67"/>
      <c r="D29" s="68"/>
      <c r="E29" s="68"/>
      <c r="F29" s="108"/>
      <c r="G29" s="108"/>
      <c r="H29" s="108"/>
      <c r="I29" s="108"/>
      <c r="J29" s="114"/>
      <c r="K29" s="114"/>
      <c r="L29" s="69"/>
      <c r="T29" s="104"/>
      <c r="U29" s="105"/>
      <c r="V29" s="105"/>
      <c r="W29" s="105"/>
      <c r="X29" s="109"/>
      <c r="Y29" s="105"/>
      <c r="Z29" s="105"/>
      <c r="AA29" s="105"/>
      <c r="AB29" s="110"/>
      <c r="AC29" s="105"/>
      <c r="AD29" s="105"/>
      <c r="AE29" s="105"/>
      <c r="AF29" s="105"/>
      <c r="AG29" s="105"/>
      <c r="AH29" s="105"/>
      <c r="AI29" s="105"/>
      <c r="AJ29" s="109"/>
      <c r="AK29" s="105"/>
      <c r="AL29" s="105"/>
      <c r="AM29" s="105"/>
      <c r="AN29" s="111"/>
      <c r="AO29" s="45"/>
    </row>
    <row r="30" spans="2:47" ht="4.5" customHeight="1" x14ac:dyDescent="0.3">
      <c r="B30" s="48"/>
      <c r="C30" s="67"/>
      <c r="D30" s="68"/>
      <c r="E30" s="68"/>
      <c r="F30" s="108"/>
      <c r="G30" s="108"/>
      <c r="H30" s="108"/>
      <c r="I30" s="108"/>
      <c r="J30" s="115"/>
      <c r="K30" s="115"/>
      <c r="L30" s="69"/>
      <c r="AO30" s="9"/>
    </row>
    <row r="31" spans="2:47" ht="11.25" customHeight="1" x14ac:dyDescent="0.3">
      <c r="B31" s="48"/>
      <c r="C31" s="43"/>
      <c r="D31" s="43"/>
      <c r="E31" s="43"/>
      <c r="F31" s="43"/>
      <c r="G31" s="43"/>
      <c r="H31" s="43"/>
      <c r="I31" s="66" t="s">
        <v>129</v>
      </c>
      <c r="J31" s="189"/>
      <c r="K31" s="190"/>
      <c r="L31" s="190"/>
      <c r="M31" s="191"/>
      <c r="N31" s="19" t="s">
        <v>9</v>
      </c>
      <c r="T31" s="234" t="s">
        <v>143</v>
      </c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6"/>
      <c r="AO31" s="45"/>
    </row>
    <row r="32" spans="2:47" ht="11.25" customHeight="1" x14ac:dyDescent="0.3">
      <c r="B32" s="48"/>
      <c r="D32" s="70"/>
      <c r="E32" s="70"/>
      <c r="F32" s="70"/>
      <c r="G32" s="70"/>
      <c r="H32" s="70"/>
      <c r="I32" s="97" t="s">
        <v>130</v>
      </c>
      <c r="J32" s="224"/>
      <c r="K32" s="170"/>
      <c r="L32" s="70"/>
      <c r="M32" s="70"/>
      <c r="N32" s="70"/>
      <c r="P32" s="66"/>
      <c r="T32" s="103"/>
      <c r="U32" s="94"/>
      <c r="V32" s="106" t="s">
        <v>144</v>
      </c>
      <c r="W32" s="147"/>
      <c r="X32" s="148"/>
      <c r="Y32" s="148"/>
      <c r="Z32" s="148"/>
      <c r="AA32" s="116"/>
      <c r="AB32" s="94"/>
      <c r="AC32" s="94"/>
      <c r="AD32" s="117" t="s">
        <v>152</v>
      </c>
      <c r="AE32" s="145">
        <v>0</v>
      </c>
      <c r="AF32" s="146"/>
      <c r="AG32" s="116"/>
      <c r="AH32" s="94"/>
      <c r="AI32" s="94"/>
      <c r="AJ32" s="117" t="s">
        <v>153</v>
      </c>
      <c r="AK32" s="145">
        <v>0</v>
      </c>
      <c r="AL32" s="230"/>
      <c r="AM32" s="146"/>
      <c r="AN32" s="100"/>
      <c r="AO32" s="45"/>
    </row>
    <row r="33" spans="2:62" ht="3.75" customHeight="1" x14ac:dyDescent="0.3">
      <c r="B33" s="48"/>
      <c r="D33" s="70"/>
      <c r="E33" s="70"/>
      <c r="F33" s="70"/>
      <c r="G33" s="70"/>
      <c r="H33" s="70"/>
      <c r="I33" s="97"/>
      <c r="J33" s="90"/>
      <c r="K33" s="90"/>
      <c r="L33" s="70"/>
      <c r="M33" s="70"/>
      <c r="N33" s="70"/>
      <c r="P33" s="66"/>
      <c r="T33" s="104"/>
      <c r="U33" s="105"/>
      <c r="V33" s="105"/>
      <c r="W33" s="105"/>
      <c r="X33" s="105"/>
      <c r="Y33" s="105"/>
      <c r="Z33" s="105"/>
      <c r="AA33" s="105"/>
      <c r="AB33" s="110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2"/>
      <c r="AO33" s="45"/>
    </row>
    <row r="34" spans="2:62" ht="3.75" customHeight="1" x14ac:dyDescent="0.3">
      <c r="B34" s="12"/>
      <c r="T34" s="112"/>
      <c r="U34" s="112"/>
      <c r="V34" s="112"/>
      <c r="W34" s="112"/>
      <c r="X34" s="112"/>
      <c r="Y34" s="112"/>
      <c r="Z34" s="112"/>
      <c r="AA34" s="112"/>
      <c r="AB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9"/>
      <c r="AT34" s="7" t="s">
        <v>8</v>
      </c>
      <c r="AU34" s="34">
        <v>23</v>
      </c>
    </row>
    <row r="35" spans="2:62" ht="10.5" customHeight="1" x14ac:dyDescent="0.3">
      <c r="B35" s="86" t="s">
        <v>54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4"/>
      <c r="AT35" s="7" t="s">
        <v>2</v>
      </c>
      <c r="AU35" s="10"/>
      <c r="AV35" s="25"/>
      <c r="AW35" s="13">
        <v>2</v>
      </c>
      <c r="AX35" s="14"/>
      <c r="AY35" s="15"/>
      <c r="AZ35" s="26" t="s">
        <v>7</v>
      </c>
      <c r="BA35" s="13">
        <v>3</v>
      </c>
      <c r="BB35" s="15"/>
      <c r="BC35" s="11" t="s">
        <v>6</v>
      </c>
      <c r="BD35" s="13">
        <v>3</v>
      </c>
      <c r="BE35" s="14"/>
      <c r="BF35" s="15"/>
      <c r="BG35" s="3" t="s">
        <v>7</v>
      </c>
      <c r="BH35" s="13">
        <v>3</v>
      </c>
      <c r="BI35" s="15"/>
      <c r="BJ35" s="6" t="s">
        <v>6</v>
      </c>
    </row>
    <row r="36" spans="2:62" ht="4.5" customHeight="1" x14ac:dyDescent="0.3"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88"/>
      <c r="AO36" s="4"/>
      <c r="AT36" s="7"/>
      <c r="AU36" s="10"/>
      <c r="AV36" s="25"/>
      <c r="AW36" s="13"/>
      <c r="AX36" s="14"/>
      <c r="AY36" s="15"/>
      <c r="AZ36" s="3"/>
      <c r="BA36" s="13"/>
      <c r="BB36" s="15"/>
      <c r="BC36" s="11"/>
      <c r="BD36" s="13"/>
      <c r="BE36" s="14"/>
      <c r="BF36" s="15"/>
      <c r="BG36" s="3"/>
      <c r="BH36" s="13"/>
      <c r="BI36" s="15"/>
      <c r="BJ36" s="6"/>
    </row>
    <row r="37" spans="2:62" ht="17.25" customHeight="1" x14ac:dyDescent="0.3">
      <c r="B37" s="12"/>
      <c r="C37" s="159" t="s">
        <v>55</v>
      </c>
      <c r="D37" s="160"/>
      <c r="E37" s="160"/>
      <c r="F37" s="161"/>
      <c r="G37" s="214" t="s">
        <v>132</v>
      </c>
      <c r="H37" s="160"/>
      <c r="I37" s="160"/>
      <c r="J37" s="160"/>
      <c r="K37" s="160"/>
      <c r="L37" s="160"/>
      <c r="M37" s="161"/>
      <c r="N37" s="160" t="s">
        <v>133</v>
      </c>
      <c r="O37" s="161"/>
      <c r="P37" s="214" t="s">
        <v>134</v>
      </c>
      <c r="Q37" s="161"/>
      <c r="R37" s="225" t="s">
        <v>30</v>
      </c>
      <c r="S37" s="226"/>
      <c r="T37" s="227"/>
      <c r="U37" s="225" t="s">
        <v>135</v>
      </c>
      <c r="V37" s="225"/>
      <c r="W37" s="159" t="s">
        <v>55</v>
      </c>
      <c r="X37" s="160"/>
      <c r="Y37" s="160"/>
      <c r="Z37" s="161"/>
      <c r="AA37" s="228" t="s">
        <v>132</v>
      </c>
      <c r="AB37" s="226"/>
      <c r="AC37" s="226"/>
      <c r="AD37" s="226"/>
      <c r="AE37" s="227"/>
      <c r="AF37" s="160" t="s">
        <v>133</v>
      </c>
      <c r="AG37" s="161"/>
      <c r="AH37" s="214" t="s">
        <v>134</v>
      </c>
      <c r="AI37" s="161"/>
      <c r="AJ37" s="225" t="s">
        <v>30</v>
      </c>
      <c r="AK37" s="225"/>
      <c r="AL37" s="225"/>
      <c r="AM37" s="228" t="s">
        <v>135</v>
      </c>
      <c r="AN37" s="229"/>
      <c r="AO37" s="85"/>
      <c r="AT37" s="7" t="s">
        <v>3</v>
      </c>
      <c r="AU37" s="10"/>
      <c r="AV37" s="25"/>
      <c r="AW37" s="13">
        <v>3</v>
      </c>
      <c r="AX37" s="14"/>
      <c r="AY37" s="15"/>
      <c r="AZ37" s="3" t="s">
        <v>7</v>
      </c>
      <c r="BA37" s="13">
        <v>4</v>
      </c>
      <c r="BB37" s="15"/>
      <c r="BC37" s="11" t="s">
        <v>6</v>
      </c>
      <c r="BD37" s="13">
        <v>7</v>
      </c>
      <c r="BE37" s="14"/>
      <c r="BF37" s="15"/>
      <c r="BG37" s="3" t="s">
        <v>7</v>
      </c>
      <c r="BH37" s="13">
        <v>3</v>
      </c>
      <c r="BI37" s="15"/>
      <c r="BJ37" s="6" t="s">
        <v>6</v>
      </c>
    </row>
    <row r="38" spans="2:62" ht="11.25" customHeight="1" x14ac:dyDescent="0.3">
      <c r="B38" s="42"/>
      <c r="C38" s="155"/>
      <c r="D38" s="156"/>
      <c r="E38" s="156"/>
      <c r="F38" s="157"/>
      <c r="G38" s="143"/>
      <c r="H38" s="158"/>
      <c r="I38" s="158"/>
      <c r="J38" s="158"/>
      <c r="K38" s="158"/>
      <c r="L38" s="158"/>
      <c r="M38" s="144"/>
      <c r="N38" s="153"/>
      <c r="O38" s="154"/>
      <c r="P38" s="158"/>
      <c r="Q38" s="144"/>
      <c r="R38" s="139">
        <v>0</v>
      </c>
      <c r="S38" s="141"/>
      <c r="T38" s="142"/>
      <c r="U38" s="139">
        <v>0</v>
      </c>
      <c r="V38" s="141"/>
      <c r="W38" s="155"/>
      <c r="X38" s="156"/>
      <c r="Y38" s="156"/>
      <c r="Z38" s="157"/>
      <c r="AA38" s="130"/>
      <c r="AB38" s="131"/>
      <c r="AC38" s="131"/>
      <c r="AD38" s="131"/>
      <c r="AE38" s="132"/>
      <c r="AF38" s="153"/>
      <c r="AG38" s="154"/>
      <c r="AH38" s="143"/>
      <c r="AI38" s="144"/>
      <c r="AJ38" s="139">
        <v>0</v>
      </c>
      <c r="AK38" s="141"/>
      <c r="AL38" s="142"/>
      <c r="AM38" s="139">
        <v>0</v>
      </c>
      <c r="AN38" s="140"/>
      <c r="AO38" s="58"/>
      <c r="AT38" s="7" t="s">
        <v>4</v>
      </c>
      <c r="AU38" s="10"/>
      <c r="AV38" s="25"/>
      <c r="AW38" s="13">
        <v>4</v>
      </c>
      <c r="AX38" s="14"/>
      <c r="AY38" s="15"/>
      <c r="AZ38" s="3" t="s">
        <v>7</v>
      </c>
      <c r="BA38" s="13">
        <v>2</v>
      </c>
      <c r="BB38" s="15"/>
      <c r="BC38" s="11" t="s">
        <v>6</v>
      </c>
      <c r="BD38" s="13">
        <v>7</v>
      </c>
      <c r="BE38" s="14"/>
      <c r="BF38" s="15"/>
      <c r="BG38" s="3" t="s">
        <v>7</v>
      </c>
      <c r="BH38" s="13">
        <v>3</v>
      </c>
      <c r="BI38" s="15"/>
      <c r="BJ38" s="6" t="s">
        <v>6</v>
      </c>
    </row>
    <row r="39" spans="2:62" ht="11.25" customHeight="1" x14ac:dyDescent="0.3">
      <c r="B39" s="42"/>
      <c r="C39" s="155"/>
      <c r="D39" s="156"/>
      <c r="E39" s="156"/>
      <c r="F39" s="157"/>
      <c r="G39" s="143"/>
      <c r="H39" s="158"/>
      <c r="I39" s="158"/>
      <c r="J39" s="158"/>
      <c r="K39" s="158"/>
      <c r="L39" s="158"/>
      <c r="M39" s="144"/>
      <c r="N39" s="153"/>
      <c r="O39" s="154"/>
      <c r="P39" s="158"/>
      <c r="Q39" s="144"/>
      <c r="R39" s="139">
        <v>0</v>
      </c>
      <c r="S39" s="141"/>
      <c r="T39" s="142"/>
      <c r="U39" s="139">
        <v>0</v>
      </c>
      <c r="V39" s="141"/>
      <c r="W39" s="155"/>
      <c r="X39" s="156"/>
      <c r="Y39" s="156"/>
      <c r="Z39" s="157"/>
      <c r="AA39" s="130"/>
      <c r="AB39" s="131"/>
      <c r="AC39" s="131"/>
      <c r="AD39" s="131"/>
      <c r="AE39" s="132"/>
      <c r="AF39" s="153"/>
      <c r="AG39" s="154"/>
      <c r="AH39" s="143"/>
      <c r="AI39" s="144"/>
      <c r="AJ39" s="139">
        <v>0</v>
      </c>
      <c r="AK39" s="141"/>
      <c r="AL39" s="142"/>
      <c r="AM39" s="139">
        <v>0</v>
      </c>
      <c r="AN39" s="140"/>
      <c r="AO39" s="58"/>
      <c r="AT39" s="7"/>
      <c r="AU39" s="10"/>
      <c r="AV39" s="25"/>
      <c r="AW39" s="13"/>
      <c r="AX39" s="14"/>
      <c r="AY39" s="15"/>
      <c r="AZ39" s="3"/>
      <c r="BA39" s="13"/>
      <c r="BB39" s="15"/>
      <c r="BC39" s="11"/>
      <c r="BD39" s="13"/>
      <c r="BE39" s="14"/>
      <c r="BF39" s="15"/>
      <c r="BG39" s="3"/>
      <c r="BH39" s="13"/>
      <c r="BI39" s="15"/>
      <c r="BJ39" s="6"/>
    </row>
    <row r="40" spans="2:62" ht="11.25" customHeight="1" x14ac:dyDescent="0.3">
      <c r="B40" s="42"/>
      <c r="C40" s="155"/>
      <c r="D40" s="156"/>
      <c r="E40" s="156"/>
      <c r="F40" s="157"/>
      <c r="G40" s="143"/>
      <c r="H40" s="158"/>
      <c r="I40" s="158"/>
      <c r="J40" s="158"/>
      <c r="K40" s="158"/>
      <c r="L40" s="158"/>
      <c r="M40" s="144"/>
      <c r="N40" s="153"/>
      <c r="O40" s="154"/>
      <c r="P40" s="158"/>
      <c r="Q40" s="144"/>
      <c r="R40" s="139">
        <v>0</v>
      </c>
      <c r="S40" s="141"/>
      <c r="T40" s="142"/>
      <c r="U40" s="139">
        <v>0</v>
      </c>
      <c r="V40" s="141"/>
      <c r="W40" s="155"/>
      <c r="X40" s="156"/>
      <c r="Y40" s="156"/>
      <c r="Z40" s="157"/>
      <c r="AA40" s="130"/>
      <c r="AB40" s="131"/>
      <c r="AC40" s="131"/>
      <c r="AD40" s="131"/>
      <c r="AE40" s="132"/>
      <c r="AF40" s="153"/>
      <c r="AG40" s="154"/>
      <c r="AH40" s="143"/>
      <c r="AI40" s="144"/>
      <c r="AJ40" s="139">
        <v>0</v>
      </c>
      <c r="AK40" s="141"/>
      <c r="AL40" s="142"/>
      <c r="AM40" s="139">
        <v>0</v>
      </c>
      <c r="AN40" s="140"/>
      <c r="AO40" s="58"/>
      <c r="AT40" s="7"/>
      <c r="AU40" s="10"/>
      <c r="AV40" s="25"/>
      <c r="AW40" s="13"/>
      <c r="AX40" s="14"/>
      <c r="AY40" s="15"/>
      <c r="AZ40" s="3"/>
      <c r="BA40" s="13"/>
      <c r="BB40" s="15"/>
      <c r="BC40" s="11"/>
      <c r="BD40" s="13"/>
      <c r="BE40" s="14"/>
      <c r="BF40" s="15"/>
      <c r="BG40" s="3"/>
      <c r="BH40" s="13"/>
      <c r="BI40" s="15"/>
      <c r="BJ40" s="6"/>
    </row>
    <row r="41" spans="2:62" ht="11.25" customHeight="1" x14ac:dyDescent="0.3">
      <c r="B41" s="42"/>
      <c r="C41" s="155"/>
      <c r="D41" s="156"/>
      <c r="E41" s="156"/>
      <c r="F41" s="157"/>
      <c r="G41" s="143"/>
      <c r="H41" s="158"/>
      <c r="I41" s="158"/>
      <c r="J41" s="158"/>
      <c r="K41" s="158"/>
      <c r="L41" s="158"/>
      <c r="M41" s="144"/>
      <c r="N41" s="153"/>
      <c r="O41" s="154"/>
      <c r="P41" s="158"/>
      <c r="Q41" s="144"/>
      <c r="R41" s="139">
        <v>0</v>
      </c>
      <c r="S41" s="141"/>
      <c r="T41" s="142"/>
      <c r="U41" s="139">
        <v>0</v>
      </c>
      <c r="V41" s="141"/>
      <c r="W41" s="155"/>
      <c r="X41" s="156"/>
      <c r="Y41" s="156"/>
      <c r="Z41" s="157"/>
      <c r="AA41" s="130"/>
      <c r="AB41" s="131"/>
      <c r="AC41" s="131"/>
      <c r="AD41" s="131"/>
      <c r="AE41" s="132"/>
      <c r="AF41" s="153"/>
      <c r="AG41" s="154"/>
      <c r="AH41" s="143"/>
      <c r="AI41" s="144"/>
      <c r="AJ41" s="139">
        <v>0</v>
      </c>
      <c r="AK41" s="141"/>
      <c r="AL41" s="142"/>
      <c r="AM41" s="139">
        <v>0</v>
      </c>
      <c r="AN41" s="140"/>
      <c r="AO41" s="58"/>
      <c r="AT41" s="7"/>
      <c r="AU41" s="10"/>
      <c r="AV41" s="25"/>
      <c r="AW41" s="13"/>
      <c r="AX41" s="14"/>
      <c r="AY41" s="15"/>
      <c r="AZ41" s="3"/>
      <c r="BA41" s="13"/>
      <c r="BB41" s="15"/>
      <c r="BC41" s="11"/>
      <c r="BD41" s="13"/>
      <c r="BE41" s="14"/>
      <c r="BF41" s="15"/>
      <c r="BG41" s="3"/>
      <c r="BH41" s="13"/>
      <c r="BI41" s="15"/>
      <c r="BJ41" s="6"/>
    </row>
    <row r="42" spans="2:62" ht="11.25" customHeight="1" x14ac:dyDescent="0.3">
      <c r="B42" s="42"/>
      <c r="C42" s="155"/>
      <c r="D42" s="156"/>
      <c r="E42" s="156"/>
      <c r="F42" s="157"/>
      <c r="G42" s="143"/>
      <c r="H42" s="158"/>
      <c r="I42" s="158"/>
      <c r="J42" s="158"/>
      <c r="K42" s="158"/>
      <c r="L42" s="158"/>
      <c r="M42" s="144"/>
      <c r="N42" s="153"/>
      <c r="O42" s="154"/>
      <c r="P42" s="158"/>
      <c r="Q42" s="144"/>
      <c r="R42" s="139">
        <v>0</v>
      </c>
      <c r="S42" s="141"/>
      <c r="T42" s="142"/>
      <c r="U42" s="139">
        <v>0</v>
      </c>
      <c r="V42" s="141"/>
      <c r="W42" s="155"/>
      <c r="X42" s="156"/>
      <c r="Y42" s="156"/>
      <c r="Z42" s="157"/>
      <c r="AA42" s="130"/>
      <c r="AB42" s="131"/>
      <c r="AC42" s="131"/>
      <c r="AD42" s="131"/>
      <c r="AE42" s="132"/>
      <c r="AF42" s="153"/>
      <c r="AG42" s="154"/>
      <c r="AH42" s="143"/>
      <c r="AI42" s="144"/>
      <c r="AJ42" s="139">
        <v>0</v>
      </c>
      <c r="AK42" s="141"/>
      <c r="AL42" s="142"/>
      <c r="AM42" s="139">
        <v>0</v>
      </c>
      <c r="AN42" s="140"/>
      <c r="AO42" s="58"/>
      <c r="AT42" s="7" t="s">
        <v>5</v>
      </c>
      <c r="AU42" s="10"/>
      <c r="AV42" s="25"/>
      <c r="AW42" s="13">
        <v>5</v>
      </c>
      <c r="AX42" s="14"/>
      <c r="AY42" s="15"/>
      <c r="AZ42" s="3" t="s">
        <v>7</v>
      </c>
      <c r="BA42" s="13">
        <v>1</v>
      </c>
      <c r="BB42" s="15"/>
      <c r="BC42" s="11" t="s">
        <v>9</v>
      </c>
      <c r="BD42" s="13">
        <v>7</v>
      </c>
      <c r="BE42" s="14"/>
      <c r="BF42" s="15"/>
      <c r="BG42" s="3" t="s">
        <v>7</v>
      </c>
      <c r="BH42" s="13">
        <v>3</v>
      </c>
      <c r="BI42" s="15"/>
      <c r="BJ42" s="6" t="s">
        <v>9</v>
      </c>
    </row>
    <row r="43" spans="2:62" ht="11.25" customHeight="1" x14ac:dyDescent="0.3">
      <c r="B43" s="12"/>
      <c r="C43" s="162" t="s">
        <v>56</v>
      </c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87"/>
      <c r="AO43" s="9"/>
      <c r="AT43" s="7"/>
      <c r="AU43" s="34"/>
    </row>
    <row r="44" spans="2:62" ht="11.25" customHeight="1" x14ac:dyDescent="0.3">
      <c r="B44" s="177" t="s">
        <v>29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9"/>
      <c r="AT44" s="24" t="s">
        <v>18</v>
      </c>
      <c r="AZ44" s="35">
        <v>3.99</v>
      </c>
      <c r="BA44" s="36"/>
      <c r="BB44" s="37"/>
    </row>
    <row r="45" spans="2:62" ht="6.75" customHeight="1" x14ac:dyDescent="0.3">
      <c r="B45" s="12"/>
      <c r="AM45" s="6"/>
      <c r="AN45" s="6"/>
      <c r="AO45" s="9"/>
      <c r="AT45" s="7" t="s">
        <v>11</v>
      </c>
      <c r="AY45" s="35">
        <v>2000</v>
      </c>
      <c r="AZ45" s="36"/>
      <c r="BA45" s="36"/>
      <c r="BB45" s="36"/>
      <c r="BC45" s="37"/>
    </row>
    <row r="46" spans="2:62" ht="8.25" customHeight="1" x14ac:dyDescent="0.3">
      <c r="B46" s="12"/>
      <c r="C46" s="180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2"/>
      <c r="AN46" s="64"/>
      <c r="AO46" s="9"/>
    </row>
    <row r="47" spans="2:62" ht="8.25" customHeight="1" x14ac:dyDescent="0.3">
      <c r="B47" s="12"/>
      <c r="C47" s="183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5"/>
      <c r="AN47" s="64"/>
      <c r="AO47" s="9"/>
    </row>
    <row r="48" spans="2:62" ht="6.75" customHeight="1" x14ac:dyDescent="0.3">
      <c r="B48" s="12"/>
      <c r="C48" s="186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8"/>
      <c r="AN48" s="64"/>
      <c r="AO48" s="9"/>
    </row>
    <row r="49" spans="2:52" ht="6.75" customHeight="1" thickBot="1" x14ac:dyDescent="0.35">
      <c r="B49" s="12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9"/>
    </row>
    <row r="50" spans="2:52" ht="6.75" customHeight="1" x14ac:dyDescent="0.3"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3"/>
      <c r="AT50" s="10" t="s">
        <v>21</v>
      </c>
      <c r="AV50" s="31">
        <v>40787</v>
      </c>
      <c r="AW50" s="32"/>
      <c r="AX50" s="32"/>
      <c r="AY50" s="32"/>
      <c r="AZ50" s="33"/>
    </row>
    <row r="51" spans="2:52" ht="11.25" customHeight="1" x14ac:dyDescent="0.3">
      <c r="B51" s="12"/>
      <c r="C51" s="10" t="s">
        <v>15</v>
      </c>
      <c r="D51" s="19"/>
      <c r="E51" s="19"/>
      <c r="F51" s="19"/>
      <c r="G51" s="19"/>
      <c r="H51" s="19"/>
      <c r="I51" s="27"/>
      <c r="J51" s="27"/>
      <c r="K51" s="27"/>
      <c r="L51" s="27"/>
      <c r="M51" s="27"/>
      <c r="N51" s="27"/>
      <c r="O51" s="27"/>
      <c r="P51" s="27"/>
      <c r="Q51" s="40"/>
      <c r="R51" s="40"/>
      <c r="S51" s="40"/>
      <c r="T51" s="40"/>
      <c r="U51" s="27"/>
      <c r="V51" s="27"/>
      <c r="W51" s="40"/>
      <c r="X51" s="40"/>
      <c r="Y51" s="40"/>
      <c r="AB51" s="20" t="s">
        <v>16</v>
      </c>
      <c r="AC51" s="171"/>
      <c r="AD51" s="172"/>
      <c r="AE51" s="172"/>
      <c r="AF51" s="172"/>
      <c r="AG51" s="173"/>
      <c r="AH51" s="60"/>
      <c r="AI51" s="20" t="s">
        <v>0</v>
      </c>
      <c r="AJ51" s="174"/>
      <c r="AK51" s="175"/>
      <c r="AL51" s="175"/>
      <c r="AM51" s="176"/>
      <c r="AN51" s="95"/>
      <c r="AO51" s="9"/>
      <c r="AT51" s="10"/>
      <c r="AV51" s="60"/>
      <c r="AW51" s="60"/>
      <c r="AX51" s="60"/>
      <c r="AY51" s="60"/>
      <c r="AZ51" s="60"/>
    </row>
    <row r="52" spans="2:52" ht="5.25" customHeight="1" x14ac:dyDescent="0.3">
      <c r="B52" s="12"/>
      <c r="C52" s="21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T52" s="21"/>
      <c r="U52" s="19"/>
      <c r="V52" s="19"/>
      <c r="W52" s="16"/>
      <c r="X52" s="16"/>
      <c r="Y52" s="16"/>
      <c r="Z52" s="16"/>
      <c r="AA52" s="16"/>
      <c r="AB52" s="16"/>
      <c r="AC52" s="16"/>
      <c r="AE52" s="21"/>
      <c r="AG52" s="16"/>
      <c r="AH52" s="16"/>
      <c r="AI52" s="16"/>
      <c r="AJ52" s="16"/>
      <c r="AK52" s="16"/>
      <c r="AL52" s="16"/>
      <c r="AM52" s="16"/>
      <c r="AN52" s="16"/>
      <c r="AO52" s="9"/>
      <c r="AT52" s="10"/>
      <c r="AV52" s="60"/>
      <c r="AW52" s="60"/>
      <c r="AX52" s="60"/>
      <c r="AY52" s="60"/>
      <c r="AZ52" s="60"/>
    </row>
    <row r="53" spans="2:52" ht="11.25" customHeight="1" x14ac:dyDescent="0.3">
      <c r="B53" s="12"/>
      <c r="C53" s="21" t="s">
        <v>70</v>
      </c>
      <c r="D53" s="6"/>
      <c r="E53" s="6"/>
      <c r="F53" s="6"/>
      <c r="G53" s="6"/>
      <c r="H53" s="168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70"/>
      <c r="AN53" s="90"/>
      <c r="AO53" s="9"/>
      <c r="AT53" s="10"/>
      <c r="AV53" s="60"/>
      <c r="AW53" s="60"/>
      <c r="AX53" s="60"/>
      <c r="AY53" s="60"/>
      <c r="AZ53" s="60"/>
    </row>
    <row r="54" spans="2:52" ht="9.75" customHeight="1" x14ac:dyDescent="0.3">
      <c r="B54" s="12"/>
      <c r="C54" s="166" t="s">
        <v>69</v>
      </c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80"/>
      <c r="AO54" s="9"/>
      <c r="AT54" s="10"/>
      <c r="AV54" s="60"/>
      <c r="AW54" s="60"/>
      <c r="AX54" s="60"/>
      <c r="AY54" s="60"/>
      <c r="AZ54" s="60"/>
    </row>
    <row r="55" spans="2:52" ht="9.75" customHeight="1" thickBot="1" x14ac:dyDescent="0.35">
      <c r="B55" s="12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80"/>
      <c r="AO55" s="9"/>
      <c r="AT55" s="10"/>
      <c r="AV55" s="60"/>
      <c r="AW55" s="60"/>
      <c r="AX55" s="60"/>
      <c r="AY55" s="60"/>
      <c r="AZ55" s="60"/>
    </row>
    <row r="56" spans="2:52" ht="11.25" customHeight="1" x14ac:dyDescent="0.3">
      <c r="B56" s="163" t="s">
        <v>10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5"/>
    </row>
    <row r="57" spans="2:52" ht="13.5" customHeight="1" x14ac:dyDescent="0.3">
      <c r="B57" s="71"/>
      <c r="C57" s="72" t="s">
        <v>57</v>
      </c>
      <c r="D57" s="73"/>
      <c r="E57" s="124"/>
      <c r="F57" s="125"/>
      <c r="G57" s="125"/>
      <c r="H57" s="126"/>
      <c r="I57" s="73"/>
      <c r="L57" s="73"/>
      <c r="N57" s="74" t="s">
        <v>59</v>
      </c>
      <c r="O57" s="124"/>
      <c r="P57" s="125"/>
      <c r="Q57" s="125"/>
      <c r="R57" s="126"/>
      <c r="S57" s="75"/>
      <c r="T57" s="74" t="s">
        <v>61</v>
      </c>
      <c r="U57" s="124"/>
      <c r="V57" s="125"/>
      <c r="W57" s="125"/>
      <c r="X57" s="126"/>
      <c r="Y57" s="73"/>
      <c r="Z57" s="73"/>
      <c r="AA57" s="74" t="s">
        <v>60</v>
      </c>
      <c r="AB57" s="124"/>
      <c r="AC57" s="125"/>
      <c r="AD57" s="125"/>
      <c r="AE57" s="126"/>
      <c r="AF57" s="73"/>
      <c r="AG57" s="73"/>
      <c r="AH57" s="73"/>
      <c r="AI57" s="74" t="s">
        <v>58</v>
      </c>
      <c r="AJ57" s="124"/>
      <c r="AK57" s="125"/>
      <c r="AL57" s="125"/>
      <c r="AM57" s="126"/>
      <c r="AN57" s="73"/>
      <c r="AO57" s="76"/>
    </row>
    <row r="58" spans="2:52" ht="13.5" customHeight="1" x14ac:dyDescent="0.3">
      <c r="B58" s="17"/>
      <c r="C58" s="18" t="s">
        <v>68</v>
      </c>
      <c r="E58" s="16"/>
      <c r="F58" s="19"/>
      <c r="G58" s="19"/>
      <c r="K58" s="124"/>
      <c r="L58" s="125"/>
      <c r="M58" s="125"/>
      <c r="N58" s="125"/>
      <c r="O58" s="125"/>
      <c r="P58" s="125"/>
      <c r="Q58" s="126"/>
      <c r="R58" s="22"/>
      <c r="S58" s="16"/>
      <c r="T58" s="19"/>
      <c r="X58" s="20" t="s">
        <v>177</v>
      </c>
      <c r="Y58" s="136"/>
      <c r="Z58" s="137"/>
      <c r="AA58" s="137"/>
      <c r="AB58" s="137"/>
      <c r="AC58" s="137"/>
      <c r="AD58" s="137"/>
      <c r="AE58" s="138"/>
      <c r="AI58" s="20" t="s">
        <v>25</v>
      </c>
      <c r="AJ58" s="127">
        <v>0</v>
      </c>
      <c r="AK58" s="129"/>
      <c r="AL58" s="129"/>
      <c r="AM58" s="128"/>
      <c r="AO58" s="38"/>
    </row>
    <row r="59" spans="2:52" ht="3" customHeight="1" x14ac:dyDescent="0.3">
      <c r="B59" s="17"/>
      <c r="C59" s="10"/>
      <c r="D59" s="10"/>
      <c r="E59" s="77"/>
      <c r="G59" s="16"/>
      <c r="H59" s="19"/>
      <c r="I59" s="19"/>
      <c r="L59" s="22"/>
      <c r="N59" s="16"/>
      <c r="O59" s="19"/>
      <c r="R59" s="22"/>
      <c r="S59" s="16"/>
      <c r="T59" s="19"/>
      <c r="W59" s="22"/>
      <c r="X59" s="16"/>
      <c r="Y59" s="19"/>
      <c r="AB59" s="22"/>
      <c r="AO59" s="38"/>
    </row>
    <row r="60" spans="2:52" ht="12.75" customHeight="1" x14ac:dyDescent="0.3">
      <c r="B60" s="17"/>
      <c r="C60" s="18" t="s">
        <v>23</v>
      </c>
      <c r="E60" s="124"/>
      <c r="F60" s="125"/>
      <c r="G60" s="125"/>
      <c r="H60" s="125"/>
      <c r="I60" s="125"/>
      <c r="J60" s="126"/>
      <c r="L60" s="18"/>
      <c r="S60" s="20" t="s">
        <v>24</v>
      </c>
      <c r="T60" s="124"/>
      <c r="U60" s="125"/>
      <c r="V60" s="125"/>
      <c r="W60" s="125"/>
      <c r="X60" s="125"/>
      <c r="Y60" s="126"/>
      <c r="AH60" s="20" t="s">
        <v>12</v>
      </c>
      <c r="AI60" s="127"/>
      <c r="AJ60" s="129"/>
      <c r="AK60" s="129"/>
      <c r="AL60" s="129"/>
      <c r="AM60" s="128"/>
      <c r="AO60" s="38"/>
    </row>
    <row r="61" spans="2:52" ht="14.25" customHeight="1" x14ac:dyDescent="0.3">
      <c r="B61" s="17"/>
      <c r="C61" s="18" t="s">
        <v>150</v>
      </c>
      <c r="D61" s="19"/>
      <c r="E61" s="19"/>
      <c r="F61" s="124"/>
      <c r="G61" s="125"/>
      <c r="H61" s="125"/>
      <c r="I61" s="125"/>
      <c r="J61" s="125"/>
      <c r="K61" s="125"/>
      <c r="L61" s="125"/>
      <c r="M61" s="125"/>
      <c r="N61" s="125"/>
      <c r="O61" s="126"/>
      <c r="U61" s="20" t="s">
        <v>62</v>
      </c>
      <c r="V61" s="127"/>
      <c r="W61" s="129"/>
      <c r="X61" s="129"/>
      <c r="Y61" s="128"/>
      <c r="AF61" s="19"/>
      <c r="AI61" s="20" t="s">
        <v>13</v>
      </c>
      <c r="AJ61" s="127">
        <v>0</v>
      </c>
      <c r="AK61" s="129"/>
      <c r="AL61" s="129"/>
      <c r="AM61" s="128"/>
      <c r="AN61" s="19"/>
      <c r="AO61" s="38"/>
    </row>
    <row r="62" spans="2:52" ht="14.25" customHeight="1" x14ac:dyDescent="0.3">
      <c r="B62" s="17"/>
      <c r="C62" s="18" t="s">
        <v>14</v>
      </c>
      <c r="D62" s="21"/>
      <c r="E62" s="21"/>
      <c r="F62" s="21"/>
      <c r="G62" s="21"/>
      <c r="H62" s="6"/>
      <c r="I62" s="19"/>
      <c r="J62" s="127"/>
      <c r="K62" s="129"/>
      <c r="L62" s="129"/>
      <c r="M62" s="129"/>
      <c r="N62" s="129"/>
      <c r="O62" s="128"/>
      <c r="U62" s="20" t="s">
        <v>63</v>
      </c>
      <c r="V62" s="127"/>
      <c r="W62" s="129"/>
      <c r="X62" s="129"/>
      <c r="Y62" s="128"/>
      <c r="Z62" s="123"/>
      <c r="AA62" s="18" t="s">
        <v>22</v>
      </c>
      <c r="AB62" s="19"/>
      <c r="AC62" s="19"/>
      <c r="AD62" s="19"/>
      <c r="AE62" s="19"/>
      <c r="AF62" s="124"/>
      <c r="AG62" s="125"/>
      <c r="AH62" s="125"/>
      <c r="AI62" s="125"/>
      <c r="AJ62" s="125"/>
      <c r="AK62" s="125"/>
      <c r="AL62" s="125"/>
      <c r="AM62" s="126"/>
      <c r="AO62" s="9"/>
    </row>
    <row r="63" spans="2:52" ht="14.25" customHeight="1" x14ac:dyDescent="0.3">
      <c r="B63" s="17"/>
      <c r="C63" s="18" t="s">
        <v>64</v>
      </c>
      <c r="D63" s="19"/>
      <c r="E63" s="19"/>
      <c r="F63" s="6"/>
      <c r="G63" s="49"/>
      <c r="H63" s="49"/>
      <c r="I63" s="127"/>
      <c r="J63" s="129"/>
      <c r="K63" s="129"/>
      <c r="L63" s="129"/>
      <c r="M63" s="129"/>
      <c r="N63" s="129"/>
      <c r="O63" s="128"/>
      <c r="R63" s="19"/>
      <c r="S63" s="19"/>
      <c r="T63" s="20" t="s">
        <v>65</v>
      </c>
      <c r="U63" s="127"/>
      <c r="V63" s="129"/>
      <c r="W63" s="129"/>
      <c r="X63" s="129"/>
      <c r="Y63" s="129"/>
      <c r="Z63" s="129"/>
      <c r="AA63" s="129"/>
      <c r="AB63" s="128"/>
      <c r="AF63" s="19"/>
      <c r="AG63" s="19"/>
      <c r="AH63" s="20" t="s">
        <v>27</v>
      </c>
      <c r="AI63" s="124"/>
      <c r="AJ63" s="125"/>
      <c r="AK63" s="125"/>
      <c r="AL63" s="125"/>
      <c r="AM63" s="126"/>
      <c r="AN63" s="49"/>
      <c r="AO63" s="9"/>
    </row>
    <row r="64" spans="2:52" ht="12" customHeight="1" x14ac:dyDescent="0.3">
      <c r="B64" s="12"/>
      <c r="C64" s="21" t="s">
        <v>17</v>
      </c>
      <c r="D64" s="19"/>
      <c r="E64" s="19"/>
      <c r="F64" s="19"/>
      <c r="G64" s="124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6"/>
      <c r="Z64" s="19"/>
      <c r="AA64" s="19"/>
      <c r="AB64" s="19"/>
      <c r="AC64" s="19"/>
      <c r="AE64" s="21"/>
      <c r="AK64" s="107" t="s">
        <v>137</v>
      </c>
      <c r="AL64" s="127"/>
      <c r="AM64" s="128"/>
      <c r="AN64" s="19"/>
      <c r="AO64" s="23"/>
    </row>
    <row r="65" spans="2:41" ht="7.5" customHeight="1" x14ac:dyDescent="0.3">
      <c r="B65" s="12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118"/>
      <c r="AE65" s="6"/>
      <c r="AF65" s="6"/>
      <c r="AG65" s="118"/>
      <c r="AH65" s="118"/>
      <c r="AI65" s="118"/>
      <c r="AJ65" s="118"/>
      <c r="AK65" s="118"/>
      <c r="AL65" s="118"/>
      <c r="AM65" s="118"/>
      <c r="AN65" s="118"/>
      <c r="AO65" s="30"/>
    </row>
    <row r="66" spans="2:41" ht="11.25" customHeight="1" x14ac:dyDescent="0.3">
      <c r="B66" s="29"/>
      <c r="K66" s="121" t="s">
        <v>154</v>
      </c>
      <c r="X66" s="121" t="s">
        <v>155</v>
      </c>
      <c r="AG66" s="121" t="s">
        <v>156</v>
      </c>
      <c r="AO66" s="30"/>
    </row>
    <row r="67" spans="2:41" ht="11.25" customHeight="1" x14ac:dyDescent="0.3">
      <c r="B67" s="29"/>
      <c r="K67" s="121"/>
      <c r="X67" s="121"/>
      <c r="AG67" s="121"/>
      <c r="AO67" s="30"/>
    </row>
    <row r="68" spans="2:41" ht="11.25" customHeight="1" x14ac:dyDescent="0.3">
      <c r="B68" s="29"/>
      <c r="K68" s="121"/>
      <c r="M68">
        <v>1</v>
      </c>
      <c r="N68">
        <v>2</v>
      </c>
      <c r="O68">
        <v>3</v>
      </c>
      <c r="P68">
        <v>4</v>
      </c>
      <c r="Q68">
        <v>9</v>
      </c>
      <c r="X68" s="121"/>
      <c r="AG68" s="121"/>
      <c r="AO68" s="30"/>
    </row>
    <row r="69" spans="2:41" ht="11.25" customHeight="1" x14ac:dyDescent="0.3">
      <c r="B69" s="29"/>
      <c r="C69" s="18" t="s">
        <v>182</v>
      </c>
      <c r="D69" s="21"/>
      <c r="E69" s="21"/>
      <c r="G69" s="21"/>
      <c r="H69" s="127"/>
      <c r="I69" s="129"/>
      <c r="J69" s="129"/>
      <c r="K69" s="129"/>
      <c r="L69" s="129"/>
      <c r="M69" s="128"/>
      <c r="Q69" s="18" t="s">
        <v>183</v>
      </c>
      <c r="S69" s="21"/>
      <c r="T69" s="21"/>
      <c r="V69" s="127"/>
      <c r="W69" s="129"/>
      <c r="X69" s="129"/>
      <c r="Y69" s="129"/>
      <c r="Z69" s="129"/>
      <c r="AA69" s="128"/>
      <c r="AD69" s="18" t="s">
        <v>185</v>
      </c>
      <c r="AG69" s="121"/>
      <c r="AH69" s="127"/>
      <c r="AI69" s="129"/>
      <c r="AJ69" s="129"/>
      <c r="AK69" s="129"/>
      <c r="AL69" s="129"/>
      <c r="AM69" s="128"/>
      <c r="AO69" s="30"/>
    </row>
    <row r="70" spans="2:41" ht="11.25" customHeight="1" thickBot="1" x14ac:dyDescent="0.35">
      <c r="B70" s="119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79" t="s">
        <v>181</v>
      </c>
    </row>
  </sheetData>
  <sheetProtection selectLockedCells="1"/>
  <mergeCells count="160">
    <mergeCell ref="H69:M69"/>
    <mergeCell ref="V69:AA69"/>
    <mergeCell ref="AH69:AM69"/>
    <mergeCell ref="F22:K22"/>
    <mergeCell ref="Q22:R22"/>
    <mergeCell ref="AJ42:AL42"/>
    <mergeCell ref="F26:H26"/>
    <mergeCell ref="F24:H24"/>
    <mergeCell ref="J24:K24"/>
    <mergeCell ref="F25:H25"/>
    <mergeCell ref="J25:K25"/>
    <mergeCell ref="J27:K27"/>
    <mergeCell ref="J26:K26"/>
    <mergeCell ref="Y25:AA25"/>
    <mergeCell ref="AK25:AM25"/>
    <mergeCell ref="AJ22:AM22"/>
    <mergeCell ref="Q26:R26"/>
    <mergeCell ref="P38:Q38"/>
    <mergeCell ref="C39:F39"/>
    <mergeCell ref="G39:M39"/>
    <mergeCell ref="AJ38:AL38"/>
    <mergeCell ref="AJ41:AL41"/>
    <mergeCell ref="AJ37:AL37"/>
    <mergeCell ref="G42:M42"/>
    <mergeCell ref="N42:O42"/>
    <mergeCell ref="V22:X22"/>
    <mergeCell ref="Y16:AB16"/>
    <mergeCell ref="AA37:AE37"/>
    <mergeCell ref="Y27:AA27"/>
    <mergeCell ref="R20:U20"/>
    <mergeCell ref="U37:V37"/>
    <mergeCell ref="W37:Z37"/>
    <mergeCell ref="Y26:AA26"/>
    <mergeCell ref="T24:AM24"/>
    <mergeCell ref="Q25:R25"/>
    <mergeCell ref="Y17:Z17"/>
    <mergeCell ref="AI17:AM17"/>
    <mergeCell ref="AF41:AG41"/>
    <mergeCell ref="R41:T41"/>
    <mergeCell ref="U41:V41"/>
    <mergeCell ref="W41:Z41"/>
    <mergeCell ref="P9:AB9"/>
    <mergeCell ref="H9:J9"/>
    <mergeCell ref="H5:P5"/>
    <mergeCell ref="R5:S5"/>
    <mergeCell ref="AE5:AM5"/>
    <mergeCell ref="AI16:AM16"/>
    <mergeCell ref="AA41:AE41"/>
    <mergeCell ref="J32:K32"/>
    <mergeCell ref="G37:M37"/>
    <mergeCell ref="N37:O37"/>
    <mergeCell ref="P37:Q37"/>
    <mergeCell ref="R37:T37"/>
    <mergeCell ref="AM37:AN37"/>
    <mergeCell ref="AK32:AM32"/>
    <mergeCell ref="AJ39:AL39"/>
    <mergeCell ref="AK26:AM26"/>
    <mergeCell ref="T31:AN31"/>
    <mergeCell ref="H20:K20"/>
    <mergeCell ref="G17:M17"/>
    <mergeCell ref="G16:M16"/>
    <mergeCell ref="AF40:AG40"/>
    <mergeCell ref="J31:M31"/>
    <mergeCell ref="F28:K28"/>
    <mergeCell ref="AH38:AI38"/>
    <mergeCell ref="AH41:AI41"/>
    <mergeCell ref="W38:Z38"/>
    <mergeCell ref="P42:Q42"/>
    <mergeCell ref="B3:AO3"/>
    <mergeCell ref="B7:AO7"/>
    <mergeCell ref="B12:AO12"/>
    <mergeCell ref="AI14:AM14"/>
    <mergeCell ref="AH9:AM9"/>
    <mergeCell ref="R4:S4"/>
    <mergeCell ref="H14:L14"/>
    <mergeCell ref="S14:AE14"/>
    <mergeCell ref="AH10:AM10"/>
    <mergeCell ref="G18:M18"/>
    <mergeCell ref="F27:H27"/>
    <mergeCell ref="AA38:AE38"/>
    <mergeCell ref="C42:F42"/>
    <mergeCell ref="AH37:AI37"/>
    <mergeCell ref="AA42:AE42"/>
    <mergeCell ref="AF42:AG42"/>
    <mergeCell ref="AF37:AG37"/>
    <mergeCell ref="AF62:AM62"/>
    <mergeCell ref="C43:AM43"/>
    <mergeCell ref="U57:X57"/>
    <mergeCell ref="AB57:AE57"/>
    <mergeCell ref="AJ57:AM57"/>
    <mergeCell ref="AJ58:AM58"/>
    <mergeCell ref="O57:R57"/>
    <mergeCell ref="AM41:AN41"/>
    <mergeCell ref="AM42:AN42"/>
    <mergeCell ref="B56:AO56"/>
    <mergeCell ref="C54:AM55"/>
    <mergeCell ref="E60:J60"/>
    <mergeCell ref="T60:Y60"/>
    <mergeCell ref="V61:Y61"/>
    <mergeCell ref="AI60:AM60"/>
    <mergeCell ref="F61:O61"/>
    <mergeCell ref="AJ61:AM61"/>
    <mergeCell ref="AH42:AI42"/>
    <mergeCell ref="H53:AM53"/>
    <mergeCell ref="AC51:AG51"/>
    <mergeCell ref="AJ51:AM51"/>
    <mergeCell ref="B44:AO44"/>
    <mergeCell ref="C46:AM48"/>
    <mergeCell ref="W42:Z42"/>
    <mergeCell ref="W40:Z40"/>
    <mergeCell ref="C37:F37"/>
    <mergeCell ref="P39:Q39"/>
    <mergeCell ref="W39:Z39"/>
    <mergeCell ref="U42:V42"/>
    <mergeCell ref="U38:V38"/>
    <mergeCell ref="G41:M41"/>
    <mergeCell ref="N41:O41"/>
    <mergeCell ref="P41:Q41"/>
    <mergeCell ref="U40:V40"/>
    <mergeCell ref="U39:V39"/>
    <mergeCell ref="C38:F38"/>
    <mergeCell ref="G38:M38"/>
    <mergeCell ref="N38:O38"/>
    <mergeCell ref="R42:T42"/>
    <mergeCell ref="R38:T38"/>
    <mergeCell ref="C41:F41"/>
    <mergeCell ref="K58:Q58"/>
    <mergeCell ref="R39:T39"/>
    <mergeCell ref="R40:T40"/>
    <mergeCell ref="C40:F40"/>
    <mergeCell ref="J62:O62"/>
    <mergeCell ref="I63:O63"/>
    <mergeCell ref="N39:O39"/>
    <mergeCell ref="G40:M40"/>
    <mergeCell ref="N40:O40"/>
    <mergeCell ref="P40:Q40"/>
    <mergeCell ref="AI63:AM63"/>
    <mergeCell ref="AL64:AM64"/>
    <mergeCell ref="U63:AB63"/>
    <mergeCell ref="V62:Y62"/>
    <mergeCell ref="AA39:AE39"/>
    <mergeCell ref="AJ20:AM20"/>
    <mergeCell ref="Y58:AE58"/>
    <mergeCell ref="AA40:AE40"/>
    <mergeCell ref="AM40:AN40"/>
    <mergeCell ref="AJ40:AL40"/>
    <mergeCell ref="AH40:AI40"/>
    <mergeCell ref="AE32:AF32"/>
    <mergeCell ref="Y28:AA28"/>
    <mergeCell ref="AM38:AN38"/>
    <mergeCell ref="AK27:AM27"/>
    <mergeCell ref="AK28:AM28"/>
    <mergeCell ref="AF38:AG38"/>
    <mergeCell ref="AA20:AD20"/>
    <mergeCell ref="AF39:AG39"/>
    <mergeCell ref="AH39:AI39"/>
    <mergeCell ref="AM39:AN39"/>
    <mergeCell ref="G64:Y64"/>
    <mergeCell ref="W32:Z32"/>
    <mergeCell ref="E57:H57"/>
  </mergeCells>
  <phoneticPr fontId="2" type="noConversion"/>
  <conditionalFormatting sqref="B35:AO43">
    <cfRule type="expression" dxfId="0" priority="2" stopIfTrue="1">
      <formula>OR($H$14="Everyday Item", $H$14="NonEveryday Item", $H$14="Seasonal",$H$14="")</formula>
    </cfRule>
  </conditionalFormatting>
  <dataValidations xWindow="91" yWindow="575" count="59">
    <dataValidation type="decimal" allowBlank="1" showInputMessage="1" showErrorMessage="1" promptTitle="Cost" prompt="Enter the cost for the shipper component item." sqref="S38:T38 S41:T42 R38:R42 AJ38:AJ42" xr:uid="{00000000-0002-0000-0100-000000000000}">
      <formula1>0</formula1>
      <formula2>9999.99</formula2>
    </dataValidation>
    <dataValidation type="list" allowBlank="1" showInputMessage="1" showErrorMessage="1" promptTitle="Sample Provided" prompt="Was a sample provided with the new item form?" sqref="J32:K33" xr:uid="{00000000-0002-0000-0100-000001000000}">
      <formula1>"Yes,No"</formula1>
    </dataValidation>
    <dataValidation type="whole" allowBlank="1" showInputMessage="1" showErrorMessage="1" errorTitle="HI" error="Enter a whole number up to 999." promptTitle="HI" prompt="Enter the HI for this new item." sqref="Q26:R26" xr:uid="{00000000-0002-0000-0100-000002000000}">
      <formula1>0</formula1>
      <formula2>999</formula2>
    </dataValidation>
    <dataValidation type="whole" allowBlank="1" showInputMessage="1" showErrorMessage="1" errorTitle="TI" error="Enter a whole number up to 999." promptTitle="TI" prompt="Enter the TI for this new item." sqref="Q25:R25" xr:uid="{00000000-0002-0000-0100-000003000000}">
      <formula1>0</formula1>
      <formula2>999</formula2>
    </dataValidation>
    <dataValidation allowBlank="1" showInputMessage="1" showErrorMessage="1" errorTitle="Check Digit" error="This must be one numeric value." promptTitle="Check Digit" prompt="Enter the Item UPC check digit." sqref="O16:O17" xr:uid="{00000000-0002-0000-0100-000004000000}"/>
    <dataValidation type="whole" allowBlank="1" showInputMessage="1" showErrorMessage="1" promptTitle="Master Pack" prompt="Enter the quantity of units in the master pack." sqref="Q22:R23" xr:uid="{00000000-0002-0000-0100-000005000000}">
      <formula1>0</formula1>
      <formula2>999</formula2>
    </dataValidation>
    <dataValidation type="textLength" operator="lessThanOrEqual" allowBlank="1" showInputMessage="1" showErrorMessage="1" errorTitle="Item Description" error="You have entered more than 30 characters.  Enter 30 or less characters in the Item Description field." promptTitle="Item Description" prompt="Enter 30 characters or less for the item description." sqref="AF14:AH14" xr:uid="{00000000-0002-0000-0100-000006000000}">
      <formula1>30</formula1>
    </dataValidation>
    <dataValidation type="list" allowBlank="1" showInputMessage="1" showErrorMessage="1" errorTitle="Size UOM" error="You must select a size unit of measure from the drop down list." promptTitle="Size UOM" prompt="Select the unit of measure for the size of the item." sqref="Y22:Y23" xr:uid="{00000000-0002-0000-0100-000007000000}">
      <formula1>UOMList</formula1>
    </dataValidation>
    <dataValidation allowBlank="1" showInputMessage="1" showErrorMessage="1" promptTitle="Brand" prompt="Enter the brand for the new item." sqref="AI14:AN14" xr:uid="{00000000-0002-0000-0100-000008000000}"/>
    <dataValidation type="textLength" operator="lessThanOrEqual" allowBlank="1" showInputMessage="1" showErrorMessage="1" errorTitle="Item Description" error="You have entered more than 30 characters.  Enter 30 or less characters in the Item Description field." promptTitle="Item Description" prompt="Enter the description of the new item." sqref="S14:AE14" xr:uid="{00000000-0002-0000-0100-000009000000}">
      <formula1>30</formula1>
    </dataValidation>
    <dataValidation type="list" allowBlank="1" showInputMessage="1" showErrorMessage="1" errorTitle="Product Type" error="A slection from the dropdown list is required." promptTitle="Product Type" prompt="Select the type of new item." sqref="H14:L14" xr:uid="{00000000-0002-0000-0100-00000A000000}">
      <formula1>ProductType</formula1>
    </dataValidation>
    <dataValidation type="list" allowBlank="1" showInputMessage="1" showErrorMessage="1" errorTitle="Order Restriction" error="Must select from the dropdown list." promptTitle="Order Restriction" prompt="Choose the order restriction for this item from the dropdown list." sqref="Y17:Z17" xr:uid="{00000000-0002-0000-0100-00000B000000}">
      <formula1>OrderIncrement</formula1>
    </dataValidation>
    <dataValidation type="textLength" allowBlank="1" showInputMessage="1" showErrorMessage="1" errorTitle="Weight Decimal" error="The decimal must not be greater than 3 digits." promptTitle="Weight Decimal" prompt="Enter the weight (in pounds) for this new item." sqref="J27:K27" xr:uid="{00000000-0002-0000-0100-00000C000000}">
      <formula1>0</formula1>
      <formula2>3</formula2>
    </dataValidation>
    <dataValidation type="whole" allowBlank="1" showInputMessage="1" showErrorMessage="1" errorTitle="Weight" error="Maximum weight is 9999." promptTitle="Weight" prompt="Enter the weight (in pounds) for this new item." sqref="F27:H27" xr:uid="{00000000-0002-0000-0100-00000D000000}">
      <formula1>0</formula1>
      <formula2>9999</formula2>
    </dataValidation>
    <dataValidation type="textLength" allowBlank="1" showInputMessage="1" showErrorMessage="1" errorTitle="Height Decimal" error="The decimal must not be greater than 3 digits." promptTitle="Height Decimal" prompt="Enter the height (in inches) for this new item." sqref="J26:K26" xr:uid="{00000000-0002-0000-0100-00000E000000}">
      <formula1>0</formula1>
      <formula2>3</formula2>
    </dataValidation>
    <dataValidation type="whole" allowBlank="1" showInputMessage="1" showErrorMessage="1" errorTitle="Height" error="Maximum height is 9999." promptTitle="Height" prompt="Enter the height (in inches) for this new item." sqref="F26:H26" xr:uid="{00000000-0002-0000-0100-00000F000000}">
      <formula1>0</formula1>
      <formula2>9999</formula2>
    </dataValidation>
    <dataValidation type="textLength" allowBlank="1" showInputMessage="1" showErrorMessage="1" errorTitle="Width Decimal" error="The decimal must not be greater than 3 digits." promptTitle="Width Decimal" prompt="Enter the width (in inches) for this new item." sqref="J25:K25" xr:uid="{00000000-0002-0000-0100-000010000000}">
      <formula1>0</formula1>
      <formula2>3</formula2>
    </dataValidation>
    <dataValidation type="whole" allowBlank="1" showInputMessage="1" showErrorMessage="1" errorTitle="Width" error="Maximum width is 9999." promptTitle="Width" prompt="Enter the width (in inches) for this new item." sqref="F25:H25" xr:uid="{00000000-0002-0000-0100-000011000000}">
      <formula1>0</formula1>
      <formula2>9999</formula2>
    </dataValidation>
    <dataValidation type="textLength" allowBlank="1" showInputMessage="1" showErrorMessage="1" errorTitle="Length Decimal" error="The decimal must not be greater than 3 digits." promptTitle="Length Decimal" prompt="Enter the length (in inches) for this new item." sqref="J24:K24" xr:uid="{00000000-0002-0000-0100-000012000000}">
      <formula1>0</formula1>
      <formula2>3</formula2>
    </dataValidation>
    <dataValidation type="whole" allowBlank="1" showInputMessage="1" showErrorMessage="1" errorTitle="Length" error="Maximum length is 9999." promptTitle="Length" prompt="Enter the length (in inches) for this new item." sqref="F24:H24" xr:uid="{00000000-0002-0000-0100-000013000000}">
      <formula1>0</formula1>
      <formula2>9999</formula2>
    </dataValidation>
    <dataValidation type="textLength" allowBlank="1" showInputMessage="1" showErrorMessage="1" promptTitle="Vendor Name" prompt="Input the vendor name for the new item." sqref="P9:P10" xr:uid="{00000000-0002-0000-0100-000014000000}">
      <formula1>0</formula1>
      <formula2>1000</formula2>
    </dataValidation>
    <dataValidation allowBlank="1" showInputMessage="1" showErrorMessage="1" promptTitle="Broker Name" prompt="Input the broker name for the new item." sqref="AH9" xr:uid="{00000000-0002-0000-0100-000015000000}"/>
    <dataValidation type="textLength" allowBlank="1" showInputMessage="1" showErrorMessage="1" errorTitle="Item to Family With" error="The code must be a 6 digit GE item code or a 10-11 digit item UPC." promptTitle="Item to Family With" prompt="Enter a 6 digit GE item code or Unit UPC of a like item that you want to family with." sqref="AN18" xr:uid="{00000000-0002-0000-0100-000016000000}">
      <formula1>5</formula1>
      <formula2>12</formula2>
    </dataValidation>
    <dataValidation type="date" allowBlank="1" showInputMessage="1" showErrorMessage="1" promptTitle="Ship Date" prompt="Enter the first available ship date for this item. (mm/dd/yyyy)" sqref="Y16:AB16" xr:uid="{00000000-0002-0000-0100-000017000000}">
      <formula1>40544</formula1>
      <formula2>72686</formula2>
    </dataValidation>
    <dataValidation type="whole" allowBlank="1" showInputMessage="1" showErrorMessage="1" promptTitle="Replacement Item" prompt="If you are replacing or swaping an item, please enter the current unit UPC or GE item code for that item." sqref="AI16" xr:uid="{00000000-0002-0000-0100-000018000000}">
      <formula1>99999</formula1>
      <formula2>100000000000</formula2>
    </dataValidation>
    <dataValidation type="decimal" allowBlank="1" showInputMessage="1" showErrorMessage="1" promptTitle="Size" prompt="Enter the Unit Size for this new item." sqref="V22:X23" xr:uid="{00000000-0002-0000-0100-000019000000}">
      <formula1>0</formula1>
      <formula2>9999.99</formula2>
    </dataValidation>
    <dataValidation type="textLength" operator="equal" allowBlank="1" showInputMessage="1" showErrorMessage="1" promptTitle="Item UPC" prompt="Enter the first 11 digits of the UPC, including the leading 0 if it exists. The 12th digit (check digit) will be calculated automatically." sqref="G16:M16" xr:uid="{00000000-0002-0000-0100-00001A000000}">
      <formula1>11</formula1>
    </dataValidation>
    <dataValidation type="decimal" allowBlank="1" showInputMessage="1" showErrorMessage="1" errorTitle="Cube Adjusted Weight" error="Please enter the Cube Adjusted Weight for this item." promptTitle="Cube Adjusted Weight" prompt="Enter the Cube Adjusted Weight for this item." sqref="J31" xr:uid="{00000000-0002-0000-0100-00001B000000}">
      <formula1>0</formula1>
      <formula2>99999.99</formula2>
    </dataValidation>
    <dataValidation type="whole" allowBlank="1" showInputMessage="1" showErrorMessage="1" errorTitle="POD Vendor #" error="This must be a 6 digit code." promptTitle="POD Vendor #" prompt="Enter 6 digit GE POD vendor number." sqref="H10:J10" xr:uid="{00000000-0002-0000-0100-00001C000000}">
      <formula1>0</formula1>
      <formula2>1000000</formula2>
    </dataValidation>
    <dataValidation type="decimal" allowBlank="1" showInputMessage="1" showErrorMessage="1" promptTitle="Suggested Retail" prompt="Enter the Suggested Retail amount for this new item." sqref="AJ20:AM20" xr:uid="{00000000-0002-0000-0100-00001D000000}">
      <formula1>0</formula1>
      <formula2>999.99</formula2>
    </dataValidation>
    <dataValidation operator="greaterThan" allowBlank="1" showInputMessage="1" showErrorMessage="1" promptTitle="Slotting Amount" prompt="Enter the slotting dollar amount for this new item." sqref="AJ22:AJ23" xr:uid="{00000000-0002-0000-0100-00001E000000}"/>
    <dataValidation type="decimal" allowBlank="1" showInputMessage="1" showErrorMessage="1" promptTitle="Suggested Retail" prompt="Enter the suggested retail price for this new item" sqref="AN38:AN39 V38 V41:V42 U38:U42 AM38:AM40 AM41:AN42" xr:uid="{00000000-0002-0000-0100-00001F000000}">
      <formula1>0</formula1>
      <formula2>9999.99</formula2>
    </dataValidation>
    <dataValidation allowBlank="1" showInputMessage="1" showErrorMessage="1" promptTitle="WIC Eligible" prompt="Is this item WIC eligible?" sqref="Q32:R33" xr:uid="{00000000-0002-0000-0100-000020000000}"/>
    <dataValidation type="list" allowBlank="1" showInputMessage="1" showErrorMessage="1" promptTitle="Pack Date or Sell by" prompt="Indicate whether it is Pack Date or Sell by" sqref="AK27:AM27" xr:uid="{00000000-0002-0000-0100-000021000000}">
      <formula1>"Pack Date, Sell By"</formula1>
    </dataValidation>
    <dataValidation allowBlank="1" showInputMessage="1" showErrorMessage="1" promptTitle="Leaker Allowance" prompt="Enter the agreed upon Leaker Allowance" sqref="AK29:AM30" xr:uid="{00000000-0002-0000-0100-000022000000}"/>
    <dataValidation allowBlank="1" showInputMessage="1" showErrorMessage="1" promptTitle="Retail Shelf Life" prompt="Enter the retail shelf life for this product" sqref="Y28:AA28" xr:uid="{00000000-0002-0000-0100-000023000000}"/>
    <dataValidation type="whole" allowBlank="1" showInputMessage="1" showErrorMessage="1" promptTitle="Days From Pack" prompt="Enter the days guaranteed from pack" sqref="Y25:AA25" xr:uid="{00000000-0002-0000-0100-000024000000}">
      <formula1>0</formula1>
      <formula2>99999</formula2>
    </dataValidation>
    <dataValidation type="whole" allowBlank="1" showInputMessage="1" showErrorMessage="1" promptTitle="Days Warning" prompt="Enter the days warning for the product" sqref="Y26:AA26" xr:uid="{00000000-0002-0000-0100-000025000000}">
      <formula1>0</formula1>
      <formula2>999999</formula2>
    </dataValidation>
    <dataValidation allowBlank="1" showInputMessage="1" showErrorMessage="1" promptTitle="BICEPS 02 Shelf Life" prompt="The BICEPS 02 Shelf Life will be automatically calculated by subtracting the &quot;Days Warning&quot; from the &quot;Days Guaranteed Upon Arrival&quot;" sqref="AK26" xr:uid="{00000000-0002-0000-0100-000026000000}"/>
    <dataValidation type="whole" allowBlank="1" showInputMessage="1" showErrorMessage="1" promptTitle="Days Guaranteed Upon Arrival" prompt="Enter the number of days guaranteed upon arrival" sqref="AK25:AM25" xr:uid="{00000000-0002-0000-0100-000027000000}">
      <formula1>1</formula1>
      <formula2>9999</formula2>
    </dataValidation>
    <dataValidation allowBlank="1" showInputMessage="1" showErrorMessage="1" promptTitle="Tray Size" prompt="Enter the Tray SIze for the Product" sqref="AA32" xr:uid="{00000000-0002-0000-0100-000028000000}"/>
    <dataValidation type="decimal" allowBlank="1" showInputMessage="1" showErrorMessage="1" promptTitle="Wrapped Tare" prompt="Please enter the Wrapped Tare for this  product" sqref="AE32:AF32" xr:uid="{00000000-0002-0000-0100-000029000000}">
      <formula1>0</formula1>
      <formula2>1.5</formula2>
    </dataValidation>
    <dataValidation type="decimal" allowBlank="1" showInputMessage="1" showErrorMessage="1" promptTitle="Un wrapped Tare " prompt="Please enter the Unwrapped Tare for this product" sqref="AK32:AM32" xr:uid="{00000000-0002-0000-0100-00002A000000}">
      <formula1>0</formula1>
      <formula2>1.5</formula2>
    </dataValidation>
    <dataValidation type="decimal" allowBlank="1" showInputMessage="1" showErrorMessage="1" promptTitle="Leaker Allowance" prompt="Enter the agreed upon Leaker Allowance" sqref="AK28:AM28" xr:uid="{00000000-0002-0000-0100-00002B000000}">
      <formula1>0</formula1>
      <formula2>99999.99</formula2>
    </dataValidation>
    <dataValidation type="textLength" operator="lessThanOrEqual" allowBlank="1" showInputMessage="1" showErrorMessage="1" sqref="AF62:AM62" xr:uid="{00000000-0002-0000-0100-00002C000000}">
      <formula1>30</formula1>
    </dataValidation>
    <dataValidation type="textLength" operator="equal" allowBlank="1" showInputMessage="1" showErrorMessage="1" promptTitle="Broker #" prompt="Please enter Broker Number" sqref="AH10:AM10" xr:uid="{00000000-0002-0000-0100-00002D000000}">
      <formula1>6</formula1>
    </dataValidation>
    <dataValidation type="whole" allowBlank="1" showInputMessage="1" showErrorMessage="1" promptTitle="Manufacturer Code #" prompt="Enter the Manufacturer Code Number for this item" sqref="AI17" xr:uid="{00000000-0002-0000-0100-00002E000000}">
      <formula1>0</formula1>
      <formula2>99999</formula2>
    </dataValidation>
    <dataValidation type="list" allowBlank="1" showInputMessage="1" showErrorMessage="1" promptTitle="Catch Weight" prompt="Idenitfy whether or not this is catch weight" sqref="Y27:AA27" xr:uid="{00000000-0002-0000-0100-00002F000000}">
      <formula1>"Catch Weight, Fixed Weight"</formula1>
    </dataValidation>
    <dataValidation type="whole" allowBlank="1" showInputMessage="1" showErrorMessage="1" errorTitle="POD Vendor #" error="This must be a 6 digit code." promptTitle="Vendor #" prompt="Enter 6 digit GE vendor number." sqref="H9:J9" xr:uid="{00000000-0002-0000-0100-000030000000}">
      <formula1>0</formula1>
      <formula2>1000000</formula2>
    </dataValidation>
    <dataValidation type="list" allowBlank="1" showInputMessage="1" showErrorMessage="1" promptTitle="Tray Size" prompt="Enter the Tray Size for the Product" sqref="W32:Z32" xr:uid="{00000000-0002-0000-0100-000031000000}">
      <formula1>Tray_Size</formula1>
    </dataValidation>
    <dataValidation type="whole" allowBlank="1" showInputMessage="1" showErrorMessage="1" promptTitle="UPC or GE Code" prompt="Enter the unit UPC or GE code for the component item within the shipper." sqref="C38:C42 W38:W42" xr:uid="{00000000-0002-0000-0100-000032000000}">
      <formula1>0</formula1>
      <formula2>99999999999</formula2>
    </dataValidation>
    <dataValidation type="textLength" operator="lessThanOrEqual" allowBlank="1" showInputMessage="1" showErrorMessage="1" promptTitle="Item Description" prompt="Enter the description of the new item." sqref="G38:M42" xr:uid="{00000000-0002-0000-0100-000033000000}">
      <formula1>30</formula1>
    </dataValidation>
    <dataValidation type="textLength" operator="lessThanOrEqual" allowBlank="1" showInputMessage="1" showErrorMessage="1" promptTitle="Item Description" prompt="Enter the description of the new item" sqref="AA38:AE42" xr:uid="{00000000-0002-0000-0100-000034000000}">
      <formula1>30</formula1>
    </dataValidation>
    <dataValidation type="whole" allowBlank="1" showInputMessage="1" showErrorMessage="1" promptTitle="Pack" prompt="Enter the quantity of items included in each pack" sqref="AF38:AG42 N38:O42" xr:uid="{00000000-0002-0000-0100-000035000000}">
      <formula1>0</formula1>
      <formula2>99999999999</formula2>
    </dataValidation>
    <dataValidation allowBlank="1" showInputMessage="1" showErrorMessage="1" promptTitle="Size" prompt="Enter the unit size for this new item" sqref="AH38:AI42 P38:Q42" xr:uid="{00000000-0002-0000-0100-000036000000}"/>
    <dataValidation allowBlank="1" showInputMessage="1" showErrorMessage="1" errorTitle="Case UPC" error="The Case UPC must consist of 10 or 11 digits." promptTitle="Case ID #" prompt="Enter Case ID Number for the item. this is the number that the vendor will use on the Bill of Lading" sqref="G18:M18" xr:uid="{00000000-0002-0000-0100-000037000000}"/>
    <dataValidation type="textLength" allowBlank="1" showInputMessage="1" showErrorMessage="1" promptTitle="Case UPC" prompt="Enter the first 11 digits of the UPC, including the leading 0 if it exists. Do not enter the 12th digit (check digit)." sqref="G17:M17" xr:uid="{00000000-0002-0000-0100-000038000000}">
      <formula1>10</formula1>
      <formula2>11</formula2>
    </dataValidation>
    <dataValidation type="decimal" allowBlank="1" showInputMessage="1" showErrorMessage="1" promptTitle="POD Whsl Cost" prompt="Enter the POD Whsl Cost for the New Item" sqref="AA20:AD20" xr:uid="{00000000-0002-0000-0100-000039000000}">
      <formula1>0</formula1>
      <formula2>999999.99</formula2>
    </dataValidation>
    <dataValidation type="decimal" allowBlank="1" showInputMessage="1" showErrorMessage="1" promptTitle="POD List Cost" prompt="Enter the POD List Cost for the New Item" sqref="H20:K20" xr:uid="{00000000-0002-0000-0100-00003A000000}">
      <formula1>0</formula1>
      <formula2>999999.99</formula2>
    </dataValidation>
  </dataValidations>
  <printOptions horizontalCentered="1" verticalCentered="1"/>
  <pageMargins left="0.25" right="0.25" top="0.25" bottom="0.25" header="0" footer="0"/>
  <pageSetup scale="11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3" r:id="rId4" name="Check Box 407">
              <controlPr defaultSize="0" autoFill="0" autoLine="0" autoPict="0">
                <anchor moveWithCells="1">
                  <from>
                    <xdr:col>14</xdr:col>
                    <xdr:colOff>0</xdr:colOff>
                    <xdr:row>65</xdr:row>
                    <xdr:rowOff>106680</xdr:rowOff>
                  </from>
                  <to>
                    <xdr:col>16</xdr:col>
                    <xdr:colOff>7620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5" name="Check Box 408">
              <controlPr defaultSize="0" autoFill="0" autoLine="0" autoPict="0">
                <anchor moveWithCells="1">
                  <from>
                    <xdr:col>12</xdr:col>
                    <xdr:colOff>0</xdr:colOff>
                    <xdr:row>65</xdr:row>
                    <xdr:rowOff>106680</xdr:rowOff>
                  </from>
                  <to>
                    <xdr:col>14</xdr:col>
                    <xdr:colOff>22860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6" name="Check Box 409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106680</xdr:rowOff>
                  </from>
                  <to>
                    <xdr:col>15</xdr:col>
                    <xdr:colOff>22860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" name="Check Box 410">
              <controlPr defaultSize="0" autoFill="0" autoLine="0" autoPict="0">
                <anchor moveWithCells="1">
                  <from>
                    <xdr:col>15</xdr:col>
                    <xdr:colOff>7620</xdr:colOff>
                    <xdr:row>65</xdr:row>
                    <xdr:rowOff>106680</xdr:rowOff>
                  </from>
                  <to>
                    <xdr:col>17</xdr:col>
                    <xdr:colOff>22860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8" name="Check Box 411">
              <controlPr defaultSize="0" autoFill="0" autoLine="0" autoPict="0">
                <anchor moveWithCells="1">
                  <from>
                    <xdr:col>16</xdr:col>
                    <xdr:colOff>7620</xdr:colOff>
                    <xdr:row>65</xdr:row>
                    <xdr:rowOff>106680</xdr:rowOff>
                  </from>
                  <to>
                    <xdr:col>18</xdr:col>
                    <xdr:colOff>30480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9" name="Check Box 412">
              <controlPr defaultSize="0" autoFill="0" autoLine="0" autoPict="0">
                <anchor moveWithCells="1">
                  <from>
                    <xdr:col>24</xdr:col>
                    <xdr:colOff>76200</xdr:colOff>
                    <xdr:row>65</xdr:row>
                    <xdr:rowOff>106680</xdr:rowOff>
                  </from>
                  <to>
                    <xdr:col>27</xdr:col>
                    <xdr:colOff>30480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10" name="Check Box 413">
              <controlPr defaultSize="0" autoFill="0" autoLine="0" autoPict="0">
                <anchor moveWithCells="1">
                  <from>
                    <xdr:col>33</xdr:col>
                    <xdr:colOff>83820</xdr:colOff>
                    <xdr:row>65</xdr:row>
                    <xdr:rowOff>106680</xdr:rowOff>
                  </from>
                  <to>
                    <xdr:col>35</xdr:col>
                    <xdr:colOff>106680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6FDF5382279498C8B55A0933A27A5" ma:contentTypeVersion="0" ma:contentTypeDescription="Create a new document." ma:contentTypeScope="" ma:versionID="d1a4c0c32a5a0428ddb819c346576b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C3A33F-E0CB-44AC-8CC4-301ED31B9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87AC62-745D-47AB-81E1-6E590FABB7D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DEAE07-3A7C-4BC5-B8F3-4E0DDDF411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Sheet2</vt:lpstr>
      <vt:lpstr>HBW</vt:lpstr>
      <vt:lpstr>OrderIncrement</vt:lpstr>
      <vt:lpstr>OrderRestriction</vt:lpstr>
      <vt:lpstr>HBW!Print_Area</vt:lpstr>
      <vt:lpstr>ProductType</vt:lpstr>
      <vt:lpstr>Tray_Size</vt:lpstr>
      <vt:lpstr>UOMList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Mackowick, John</cp:lastModifiedBy>
  <cp:lastPrinted>2013-12-19T20:46:52Z</cp:lastPrinted>
  <dcterms:created xsi:type="dcterms:W3CDTF">2011-08-29T18:07:58Z</dcterms:created>
  <dcterms:modified xsi:type="dcterms:W3CDTF">2024-02-27T13:53:15Z</dcterms:modified>
</cp:coreProperties>
</file>